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defaultThemeVersion="124226"/>
  <mc:AlternateContent xmlns:mc="http://schemas.openxmlformats.org/markup-compatibility/2006">
    <mc:Choice Requires="x15">
      <x15ac:absPath xmlns:x15ac="http://schemas.microsoft.com/office/spreadsheetml/2010/11/ac" url="C:\Users\Kristin Nowak\Dropbox (Charter School Management Corporation)\Julian Charter School (1)\FY1920\EPA Resolutions 2019\EPA Resolutions 2019-20\"/>
    </mc:Choice>
  </mc:AlternateContent>
  <xr:revisionPtr revIDLastSave="0" documentId="13_ncr:1_{52423F46-043B-49AA-AC6F-6F44AF1429C7}" xr6:coauthVersionLast="45" xr6:coauthVersionMax="45" xr10:uidLastSave="{00000000-0000-0000-0000-000000000000}"/>
  <bookViews>
    <workbookView xWindow="-108" yWindow="-108" windowWidth="23256" windowHeight="12576" xr2:uid="{00000000-000D-0000-FFFF-FFFF00000000}"/>
  </bookViews>
  <sheets>
    <sheet name="worksheet" sheetId="1" r:id="rId1"/>
    <sheet name="sample" sheetId="2" r:id="rId2"/>
    <sheet name="Mtn Oak P1" sheetId="4" r:id="rId3"/>
  </sheets>
  <definedNames>
    <definedName name="_xlnm.Print_Area" localSheetId="1">sample!$A$1:$C$44</definedName>
    <definedName name="_xlnm.Print_Area" localSheetId="0">worksheet!$A$2:$C$47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3" i="2" l="1"/>
  <c r="C17" i="2"/>
  <c r="C44" i="1"/>
  <c r="C18" i="1"/>
  <c r="C45" i="1" l="1"/>
  <c r="C44" i="2"/>
</calcChain>
</file>

<file path=xl/sharedStrings.xml><?xml version="1.0" encoding="utf-8"?>
<sst xmlns="http://schemas.openxmlformats.org/spreadsheetml/2006/main" count="369" uniqueCount="247">
  <si>
    <t>Expenditures through: June 30, 2013</t>
  </si>
  <si>
    <t>For Fund 01, Resource 1400 Education Protection Account</t>
  </si>
  <si>
    <t>Description</t>
  </si>
  <si>
    <t>Object Codes</t>
  </si>
  <si>
    <t>Amount</t>
  </si>
  <si>
    <t>AMOUNT AVAILABLE FOR THIS FISCAL YEAR</t>
  </si>
  <si>
    <t>Adjusted Beginning Fund Balance</t>
  </si>
  <si>
    <t>9791-9795</t>
  </si>
  <si>
    <t>Revenue Limit Sources</t>
  </si>
  <si>
    <t>8010-8099</t>
  </si>
  <si>
    <t>Federal Revenue</t>
  </si>
  <si>
    <t>8100-8299</t>
  </si>
  <si>
    <t>Other State Revenue</t>
  </si>
  <si>
    <t>8300-8599</t>
  </si>
  <si>
    <t>Other Local Revenue</t>
  </si>
  <si>
    <t>8600-8799</t>
  </si>
  <si>
    <t>All Other Financing Sources and Contributions</t>
  </si>
  <si>
    <t>8900-8999</t>
  </si>
  <si>
    <t>Deferred Revenue</t>
  </si>
  <si>
    <t>TOTAL AVAILABLE</t>
  </si>
  <si>
    <t>EXPENDITURES AND OTHER FINANCING USES</t>
  </si>
  <si>
    <t>(Objects 1000-7999)</t>
  </si>
  <si>
    <t>Instruction</t>
  </si>
  <si>
    <t>1000-1999</t>
  </si>
  <si>
    <t>Instruction-Related Services</t>
  </si>
  <si>
    <t>Instructional Supervision and Administration</t>
  </si>
  <si>
    <t>2100-2150</t>
  </si>
  <si>
    <t>AU of a Multidistrict SELPA</t>
  </si>
  <si>
    <t>Instructional Library, Media, and Technology</t>
  </si>
  <si>
    <t>Other Instructional Resources</t>
  </si>
  <si>
    <t>2490-2495</t>
  </si>
  <si>
    <t>School Administration</t>
  </si>
  <si>
    <t>Pupil Services</t>
  </si>
  <si>
    <t>Guidance and Counseling Services</t>
  </si>
  <si>
    <t>Psychological Services</t>
  </si>
  <si>
    <t>Attendance and Social Work Services</t>
  </si>
  <si>
    <t>Health Services</t>
  </si>
  <si>
    <t>Speech Pathology and Audiology Services</t>
  </si>
  <si>
    <t>Pupil Testing Services</t>
  </si>
  <si>
    <t>Pupil Transportation</t>
  </si>
  <si>
    <t>Food Services</t>
  </si>
  <si>
    <t>Other Pupil Services</t>
  </si>
  <si>
    <t>Ancillary Services</t>
  </si>
  <si>
    <t>4000-4999</t>
  </si>
  <si>
    <t>Community Services</t>
  </si>
  <si>
    <t>5000-5999</t>
  </si>
  <si>
    <t>Enterprise</t>
  </si>
  <si>
    <t>6000-6999</t>
  </si>
  <si>
    <t>General Administration</t>
  </si>
  <si>
    <t>7000-7999</t>
  </si>
  <si>
    <t>Plant Services</t>
  </si>
  <si>
    <t>8000-8999</t>
  </si>
  <si>
    <t>Other Outgo</t>
  </si>
  <si>
    <t>9000-9999</t>
  </si>
  <si>
    <t>TOTAL EXPENDITURES AND OTHER FINANCING USES</t>
  </si>
  <si>
    <t>2012-13 Education Protection Account</t>
  </si>
  <si>
    <t>Program by Resource Report</t>
  </si>
  <si>
    <t>Expenditures by Function - Detail</t>
  </si>
  <si>
    <t>BALANCE (Total Available minus Total Expenditures and Other Financing Uses)</t>
  </si>
  <si>
    <t>Should be 0.00</t>
  </si>
  <si>
    <t>Not Allowed</t>
  </si>
  <si>
    <t>Function Codes</t>
  </si>
  <si>
    <r>
      <rPr>
        <b/>
        <u/>
        <sz val="11"/>
        <color indexed="8"/>
        <rFont val="Calibri"/>
        <family val="2"/>
      </rPr>
      <t>Notes to user</t>
    </r>
    <r>
      <rPr>
        <sz val="11"/>
        <color theme="1"/>
        <rFont val="Calibri"/>
        <family val="2"/>
        <scheme val="minor"/>
      </rPr>
      <t>: 
1. The amount should not be entered for Federal Revenue, Other State Revenue, Other Local Revenue, and Deferred Revenue.
2. Objects 8091 and 8099 (Revenue Limit Transfers) - available for county offices only.
3. Expenditures are not allowed for the following functions: 2100-2150, 2200, 2700, 6000-6999, and 7000-7999.
4. Account codes in this example are applicable for K-12 districts, charters and RCOE.  Community colleges should use their account classification.</t>
    </r>
  </si>
  <si>
    <r>
      <rPr>
        <b/>
        <u/>
        <sz val="11"/>
        <color indexed="8"/>
        <rFont val="Calibri"/>
        <family val="2"/>
      </rPr>
      <t>Notes to user</t>
    </r>
    <r>
      <rPr>
        <sz val="11"/>
        <color theme="1"/>
        <rFont val="Calibri"/>
        <family val="2"/>
        <scheme val="minor"/>
      </rPr>
      <t>: 
1. The amount should not be entered for Federal Revenue, Other State Revenue, Other Local Revenue, and Deferred Revenue.
2. Objects 8091 and 8099 (Revenue Limit Transfers) - available for county offices only.  
3. Expenditures are not allowed for the following functions: 2100-2150, 2200, 2700, 6000-6999, and 7000-7999.
4. Account codes in this example are applicable for K-12 districts, charters and RCOE.  Community colleges should use their account classification.</t>
    </r>
  </si>
  <si>
    <t>Julian Charter School Inc.</t>
  </si>
  <si>
    <t>2019-20 Education Protection Account</t>
  </si>
  <si>
    <t>Expenditures through: January 31, 2020</t>
  </si>
  <si>
    <t>JCS Mountain Oaks Estimated 19/20 EPA P1</t>
  </si>
  <si>
    <t>Charter School LCFF Calculation</t>
  </si>
  <si>
    <t>County:</t>
  </si>
  <si>
    <t>San Diego</t>
  </si>
  <si>
    <t>Period:</t>
  </si>
  <si>
    <t>2019-20 P-1</t>
  </si>
  <si>
    <t>District:</t>
  </si>
  <si>
    <t>Julian Union Elementary</t>
  </si>
  <si>
    <t>CDS Code:</t>
  </si>
  <si>
    <t>37 68163 0138156</t>
  </si>
  <si>
    <t>LEA:</t>
  </si>
  <si>
    <t>JCS - Mountain Oaks</t>
  </si>
  <si>
    <t>Charter No:</t>
  </si>
  <si>
    <t> 1992</t>
  </si>
  <si>
    <t>BASE GRANT RATE PER ADA</t>
  </si>
  <si>
    <t>Prior Year Base Grant Per ADA [EC 42238.02(d)]</t>
  </si>
  <si>
    <t>Grades TK/K-3 Prior Year Base Grant per ADA</t>
  </si>
  <si>
    <t>A-1</t>
  </si>
  <si>
    <t>$</t>
  </si>
  <si>
    <t>Grades 4-6 Prior Year Base Grant per ADA</t>
  </si>
  <si>
    <t>A-2</t>
  </si>
  <si>
    <t>Grades 7-8 Prior Year Base Grant per ADA</t>
  </si>
  <si>
    <t>A-3</t>
  </si>
  <si>
    <t>Grades 9-12 Prior Year Base Grant per ADA</t>
  </si>
  <si>
    <t>A-4</t>
  </si>
  <si>
    <t>COLA Factor</t>
  </si>
  <si>
    <t>COLA [EC 42238.02(d)(2)]</t>
  </si>
  <si>
    <t>A-5</t>
  </si>
  <si>
    <t>Current Year Base Grant Per ADA [EC 42238.02(d)]</t>
  </si>
  <si>
    <t>Grades TK/K-3 Current Year Base Grant per ADA (A-1 * A-5)</t>
  </si>
  <si>
    <t>A-6</t>
  </si>
  <si>
    <t>Grades 4-6 Current Year Base Grant per ADA (A-2 * A-5)</t>
  </si>
  <si>
    <t>A-7</t>
  </si>
  <si>
    <t>Grades 7-8 Current Year Base Grant per ADA (A-3 * A-5)</t>
  </si>
  <si>
    <t>A-8</t>
  </si>
  <si>
    <t>Grades 9-12 Current Year Base Grant per ADA (A-4 * A-5)</t>
  </si>
  <si>
    <t>A-9</t>
  </si>
  <si>
    <t>Grade Span Adjustments</t>
  </si>
  <si>
    <t>Grades TK/K-3 Adjustment [EC 42238.02(d)(3)(A)]</t>
  </si>
  <si>
    <t>A-10</t>
  </si>
  <si>
    <t>Grades 9-12 Adjustment [EC 42238.02(d)(4)]</t>
  </si>
  <si>
    <t>A-11</t>
  </si>
  <si>
    <t>Current Year Adjusted Base Grant per ADA</t>
  </si>
  <si>
    <t>Grades TK/K-3 Current Year Adjusted Base Grant per ADA (A-6 * A-10)</t>
  </si>
  <si>
    <t>A-12</t>
  </si>
  <si>
    <t>Grades 9-12 Current Year Adjusted Base Grant per ADA (A-9 * A-11)</t>
  </si>
  <si>
    <t>A-13</t>
  </si>
  <si>
    <t>AVERAGE DAILY ATTENDANCE (ADA) [EC 42238.05]</t>
  </si>
  <si>
    <t>Base, Supplemental, and Concentration Grant Funded ADA [EC 42238.05(f)]</t>
  </si>
  <si>
    <t>Grades TK/K-3 Funded ADA</t>
  </si>
  <si>
    <t>B-1</t>
  </si>
  <si>
    <t>Grades 4-6 Funded ADA</t>
  </si>
  <si>
    <t>B-2</t>
  </si>
  <si>
    <t>Grades 7-8 Funded ADA</t>
  </si>
  <si>
    <t>B-3</t>
  </si>
  <si>
    <t>Grades 9-12 Funded ADA</t>
  </si>
  <si>
    <t>B-4</t>
  </si>
  <si>
    <t>Total Funded ADA (Sum of B-1 through B-4)</t>
  </si>
  <si>
    <t>B-5</t>
  </si>
  <si>
    <t>BASE GRANT [EC 42238.02(i)(1)]</t>
  </si>
  <si>
    <t>Grades TK/K-3 Base Grant (A-12 * B-1)</t>
  </si>
  <si>
    <t>C-1</t>
  </si>
  <si>
    <t>Grades 4-6 Base Grant (A-7 * B-2)</t>
  </si>
  <si>
    <t>C-2</t>
  </si>
  <si>
    <t>Grades 7-8 Base Grant (A-8 * B-3)</t>
  </si>
  <si>
    <t>C-3</t>
  </si>
  <si>
    <t>Grades 9-12 Base Grant (A-13 * B-4)</t>
  </si>
  <si>
    <t>C-4</t>
  </si>
  <si>
    <t>Total Base Grant (Sum of C-1 through C-4)</t>
  </si>
  <si>
    <t>C-5</t>
  </si>
  <si>
    <t>SUPPLEMENTAL GRANT [EC 42238.02(e)]</t>
  </si>
  <si>
    <t>Unduplicated Pupil Percentage [EC 42238.02(b)(5)]</t>
  </si>
  <si>
    <t>D-1</t>
  </si>
  <si>
    <t>Supplemental Grant Factor</t>
  </si>
  <si>
    <t>D-2</t>
  </si>
  <si>
    <t>Grades TK/K-3 Supplemental Grant (C-1 * D-1 * D-2)</t>
  </si>
  <si>
    <t>D-3</t>
  </si>
  <si>
    <t>Grades 4-6 Supplemental Grant (C-2 * D-1 * D-2)</t>
  </si>
  <si>
    <t>D-4</t>
  </si>
  <si>
    <t>Grades 7-8 Supplemental Grant (C-3 * D-1 * D-2)</t>
  </si>
  <si>
    <t>D-5</t>
  </si>
  <si>
    <t>Grades 9-12 Supplemental Grant (C-4 * D-1 * D-2)</t>
  </si>
  <si>
    <t>D-6</t>
  </si>
  <si>
    <t>Total Supplemental Grant (Sum of D-3 through D-6)</t>
  </si>
  <si>
    <t>D-7</t>
  </si>
  <si>
    <t>CONCENTRATION GRANT [EC 42238.02(f)]</t>
  </si>
  <si>
    <t>Unduplicated Pupil Percentage for Concentration Cap [EC 42238.02(f)(2)]</t>
  </si>
  <si>
    <t>E-1</t>
  </si>
  <si>
    <t>Percentage used to calculate Concentration Grant (amount by which E-1 exceeds 55 percent) [If E-1 is less than or equal to 0.55, 0; else (E-1 - 0.55)]</t>
  </si>
  <si>
    <t>E-2</t>
  </si>
  <si>
    <t>Concentration Grant Factor</t>
  </si>
  <si>
    <t>E-3</t>
  </si>
  <si>
    <t>Grades TK/K-3 Concentration Grant (C-1 * E-2 * E-3)</t>
  </si>
  <si>
    <t>E-4</t>
  </si>
  <si>
    <t>Grades 4-6 Concentration Grant (C-2 * E-2 * E-3)</t>
  </si>
  <si>
    <t>E-5</t>
  </si>
  <si>
    <t>Grades 7-8 Concentration Grant (C-3 * E-2 * E-3)</t>
  </si>
  <si>
    <t>E-6</t>
  </si>
  <si>
    <t>Grades 9-12 Concentration Grant (C-4 * E-2 * E-3)</t>
  </si>
  <si>
    <t>E-7</t>
  </si>
  <si>
    <t>Total Concentration Grant (Sum of E-4 through E-7)</t>
  </si>
  <si>
    <t>E-8</t>
  </si>
  <si>
    <t>Total Base, Supplemental and Concentration Grant (C-5 + D-7 + E-8)</t>
  </si>
  <si>
    <t>F-1</t>
  </si>
  <si>
    <t>Economic Recovery Target Add-on [EC 42238.025(d)]</t>
  </si>
  <si>
    <t>G-1</t>
  </si>
  <si>
    <t>LCFF Entitlement before Adjustments (F-1 + G-1)</t>
  </si>
  <si>
    <t>H-1</t>
  </si>
  <si>
    <t>Miscellaneous Adjustments</t>
  </si>
  <si>
    <t>H-2</t>
  </si>
  <si>
    <t>Total LCFF Entitlement (H-1 + H-2)</t>
  </si>
  <si>
    <t>H-3</t>
  </si>
  <si>
    <t>LCFF FUNDING [EC 42238.02(j)]</t>
  </si>
  <si>
    <t>Local Revenue (In-lieu of Property Taxes) [EC 47632 &amp; 47635]</t>
  </si>
  <si>
    <t>For Countywide charter schools [EC 47605.6], County Program charter schools [EC 47605.5], or State Board of Education authorized charter schools [EC 47605(j)], skip I-1 through I-3; I-4 is from the Local Revenue Detail by District of Residence (LRDDR) exhibit. If Statewide Benefit charter school, skip I-1 through I-4.</t>
  </si>
  <si>
    <t>Tax per ADA Rate</t>
  </si>
  <si>
    <t>I-1</t>
  </si>
  <si>
    <t>Current Year Funded ADA (Equals B-5)</t>
  </si>
  <si>
    <t>I-2</t>
  </si>
  <si>
    <t>Base Grant (Equals C-5)</t>
  </si>
  <si>
    <t>I-3</t>
  </si>
  <si>
    <t>Total In-lieu of Property Taxes (Lesser of (I-1 * I-2) or I-3 or equals G-1 from LRDDR)</t>
  </si>
  <si>
    <t>I-4</t>
  </si>
  <si>
    <t>Gross State Aid (H-3 - I-4; if less than 0, I-5 = 0)</t>
  </si>
  <si>
    <t>I-5</t>
  </si>
  <si>
    <t>Education Protection Account Entitlement</t>
  </si>
  <si>
    <t>I-6</t>
  </si>
  <si>
    <t>Net State Aid (I-5 - I-6; if less than 0, I-7 = 0)</t>
  </si>
  <si>
    <t>I-7</t>
  </si>
  <si>
    <t>MINIMUM STATE AID [EC 42238.03(e)]</t>
  </si>
  <si>
    <t>2012-13 General Purpose Funding Rate per ADA</t>
  </si>
  <si>
    <t>J-1</t>
  </si>
  <si>
    <t>J-2</t>
  </si>
  <si>
    <t>Adjusted General Purpose Funding (J-1 * J-2)</t>
  </si>
  <si>
    <t>J-3</t>
  </si>
  <si>
    <t>Minimum State Aid Adjustments</t>
  </si>
  <si>
    <t>J-4</t>
  </si>
  <si>
    <t>Local Revenue (In-lieu of Property Taxes) (Equals I-4)</t>
  </si>
  <si>
    <t>J-5</t>
  </si>
  <si>
    <t>Education Protection Account Entitlement (Equals I-6)</t>
  </si>
  <si>
    <t>J-6</t>
  </si>
  <si>
    <t>General Purpose Funding Minimum State Aid (J-3 + J-4 - J-5 - J-6; if less than 0, J-7 = 0)</t>
  </si>
  <si>
    <t>J-7</t>
  </si>
  <si>
    <t>2012-13 Categorical Program Entitlements excluding EC 42606 and 47634.1 (If J-2 = 0, J-8 = 0)</t>
  </si>
  <si>
    <t>J-8</t>
  </si>
  <si>
    <t>Charter School Categorical Program Entitlement Rate per ADA for EC 42606 and 47634.1</t>
  </si>
  <si>
    <t>J-9</t>
  </si>
  <si>
    <t>Charter School Categorical Program Funding for EC 42606 and 47634.1 adjusted for Current Year Funded ADA (J-2 * J-9)</t>
  </si>
  <si>
    <t>J-10</t>
  </si>
  <si>
    <t>Categorical Minimum State Aid (J-8 + J-10)</t>
  </si>
  <si>
    <t>J-11</t>
  </si>
  <si>
    <t>Minimum State Aid Guarantee (J-7 + J-11)</t>
  </si>
  <si>
    <t>J-12</t>
  </si>
  <si>
    <t>LCFF STATE AID [EC 42238.03 (c) &amp; (e)]</t>
  </si>
  <si>
    <t>EC 47635(a)(4) Offset (I-4 + J-12 - F-1; if less than 0, K-1 = 0)</t>
  </si>
  <si>
    <t>K-1</t>
  </si>
  <si>
    <t>Additional State Aid to Meet the Minimum Guarantee Adjusted for EC 47635(a)(4) (J-12 - K-1 - I-7; if less than 0, K-2 = 0)</t>
  </si>
  <si>
    <t>K-2</t>
  </si>
  <si>
    <t>LCFF State Aid, Adjusted for Minimum State Aid Guarantee and EC 47635(a)(4) Offset (I-7 + K-2)</t>
  </si>
  <si>
    <t>K-3</t>
  </si>
  <si>
    <t>INFORMATIONAL DATA</t>
  </si>
  <si>
    <t>Sponsoring School District Information</t>
  </si>
  <si>
    <t>The sponsoring school district is the school district responsible for transferring in-lieu of property taxes to the charter school as defined by EC 47632. If the charter school reports ADA by district of residence, refer to the LRDDR exhibit for sponsoring school district information. If Statewide Benefit charter school, skip L-1 through L-3.</t>
  </si>
  <si>
    <t>Sponsoring School District's County-District Code</t>
  </si>
  <si>
    <t>L-1</t>
  </si>
  <si>
    <t>37 68163</t>
  </si>
  <si>
    <t>Sponsoring School District</t>
  </si>
  <si>
    <t>L-2</t>
  </si>
  <si>
    <t>In-lieu of Property Taxes Transfer Rate per ADA (I-4/B-5)</t>
  </si>
  <si>
    <t>L-3</t>
  </si>
  <si>
    <t>LCFF Rate per ADA</t>
  </si>
  <si>
    <t>Disclaimer: The rates provided below are for informational purposes only and may not represent total funding per unit of ADA.</t>
  </si>
  <si>
    <t>Grades TK/K-3 [A-12 + (A-12 * D-1 * D-2) + (A-12 * E-2 * E-3)]</t>
  </si>
  <si>
    <t>M-1</t>
  </si>
  <si>
    <t>Grades 4-6 [A-7 + (A-7 * D-1 * D-2) + (A-7 * E-2 * E-3)]</t>
  </si>
  <si>
    <t>M-2</t>
  </si>
  <si>
    <t>Grades 7-8 [A-8 + (A-8 * D-1 * D-2) + (A-8 * E-2 * E-3)]</t>
  </si>
  <si>
    <t>M-3</t>
  </si>
  <si>
    <t>Grades 9-12 [A-13 + (A-13 * D-1 * D-2) + (A-13 * E-2 * E-3)]</t>
  </si>
  <si>
    <t>M-4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</si>
</sst>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0"/>
      <color theme="1"/>
      <name val="Arial"/>
      <family val="2"/>
    </font>
    <font>
      <b/>
      <u/>
      <sz val="11"/>
      <color indexed="8"/>
      <name val="Calibri"/>
      <family val="2"/>
    </font>
    <font>
      <b/>
      <sz val="12"/>
      <color theme="1"/>
      <name val="Calibri"/>
      <family val="2"/>
      <scheme val="minor"/>
    </font>
    <font>
      <b/>
      <sz val="13.5"/>
      <color theme="1"/>
      <name val="Calibri"/>
      <family val="2"/>
      <scheme val="minor"/>
    </font>
    <font>
      <b/>
      <sz val="6"/>
      <color theme="1"/>
      <name val="Arial"/>
      <family val="2"/>
    </font>
    <font>
      <sz val="6"/>
      <color theme="1"/>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0">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thin">
        <color indexed="64"/>
      </bottom>
      <diagonal/>
    </border>
    <border>
      <left style="medium">
        <color indexed="64"/>
      </left>
      <right style="double">
        <color indexed="64"/>
      </right>
      <top style="medium">
        <color indexed="64"/>
      </top>
      <bottom style="medium">
        <color indexed="64"/>
      </bottom>
      <diagonal/>
    </border>
    <border>
      <left/>
      <right/>
      <top/>
      <bottom style="medium">
        <color rgb="FF000000"/>
      </bottom>
      <diagonal/>
    </border>
    <border>
      <left/>
      <right/>
      <top/>
      <bottom style="thin">
        <color rgb="FF000000"/>
      </bottom>
      <diagonal/>
    </border>
  </borders>
  <cellStyleXfs count="2">
    <xf numFmtId="0" fontId="0" fillId="0" borderId="0"/>
    <xf numFmtId="43" fontId="1" fillId="0" borderId="0" applyFont="0" applyFill="0" applyBorder="0" applyAlignment="0" applyProtection="0"/>
  </cellStyleXfs>
  <cellXfs count="52">
    <xf numFmtId="0" fontId="0" fillId="0" borderId="0" xfId="0"/>
    <xf numFmtId="0" fontId="0" fillId="0" borderId="0" xfId="0" applyAlignment="1">
      <alignment horizontal="right"/>
    </xf>
    <xf numFmtId="0" fontId="2" fillId="0" borderId="0" xfId="0" applyFont="1"/>
    <xf numFmtId="0" fontId="2" fillId="0" borderId="0" xfId="0" applyFont="1" applyAlignment="1">
      <alignment horizontal="right"/>
    </xf>
    <xf numFmtId="0" fontId="3" fillId="0" borderId="1" xfId="0" applyFont="1" applyBorder="1" applyProtection="1">
      <protection locked="0"/>
    </xf>
    <xf numFmtId="0" fontId="4" fillId="0" borderId="2" xfId="0" applyFont="1" applyBorder="1" applyProtection="1">
      <protection locked="0"/>
    </xf>
    <xf numFmtId="4" fontId="4" fillId="0" borderId="3" xfId="0" applyNumberFormat="1" applyFont="1" applyBorder="1" applyProtection="1"/>
    <xf numFmtId="0" fontId="0" fillId="0" borderId="0" xfId="0" applyProtection="1">
      <protection locked="0"/>
    </xf>
    <xf numFmtId="0" fontId="3" fillId="0" borderId="7" xfId="0" applyFont="1" applyBorder="1" applyAlignment="1" applyProtection="1">
      <alignment horizontal="left"/>
      <protection locked="0"/>
    </xf>
    <xf numFmtId="0" fontId="3" fillId="0" borderId="8" xfId="0" applyFont="1" applyBorder="1" applyAlignment="1" applyProtection="1">
      <alignment horizontal="center"/>
      <protection locked="0"/>
    </xf>
    <xf numFmtId="0" fontId="3" fillId="0" borderId="9" xfId="0" applyFont="1" applyBorder="1" applyAlignment="1" applyProtection="1">
      <alignment horizontal="center"/>
      <protection locked="0"/>
    </xf>
    <xf numFmtId="0" fontId="3" fillId="0" borderId="7" xfId="0" applyFont="1" applyBorder="1" applyProtection="1">
      <protection locked="0"/>
    </xf>
    <xf numFmtId="0" fontId="4" fillId="0" borderId="8" xfId="0" applyFont="1" applyBorder="1" applyProtection="1">
      <protection locked="0"/>
    </xf>
    <xf numFmtId="0" fontId="4" fillId="0" borderId="10" xfId="0" applyFont="1" applyBorder="1" applyProtection="1">
      <protection locked="0"/>
    </xf>
    <xf numFmtId="0" fontId="4" fillId="0" borderId="11" xfId="0" applyFont="1" applyBorder="1" applyAlignment="1" applyProtection="1">
      <alignment horizontal="left" indent="2"/>
      <protection locked="0"/>
    </xf>
    <xf numFmtId="0" fontId="4" fillId="0" borderId="0" xfId="0" applyFont="1" applyBorder="1" applyAlignment="1" applyProtection="1">
      <alignment horizontal="center"/>
      <protection locked="0"/>
    </xf>
    <xf numFmtId="4" fontId="4" fillId="0" borderId="12" xfId="1" applyNumberFormat="1" applyFont="1" applyBorder="1" applyProtection="1">
      <protection locked="0"/>
    </xf>
    <xf numFmtId="0" fontId="4" fillId="0" borderId="0" xfId="0" applyFont="1" applyFill="1" applyBorder="1" applyAlignment="1" applyProtection="1">
      <alignment horizontal="center"/>
      <protection locked="0"/>
    </xf>
    <xf numFmtId="0" fontId="4" fillId="0" borderId="13" xfId="0" applyFont="1" applyBorder="1" applyAlignment="1" applyProtection="1">
      <alignment horizontal="left" indent="2"/>
      <protection locked="0"/>
    </xf>
    <xf numFmtId="0" fontId="4" fillId="0" borderId="14" xfId="0" applyFont="1" applyBorder="1" applyProtection="1">
      <protection locked="0"/>
    </xf>
    <xf numFmtId="4" fontId="4" fillId="0" borderId="15" xfId="1" applyNumberFormat="1" applyFont="1" applyBorder="1" applyProtection="1"/>
    <xf numFmtId="0" fontId="3" fillId="0" borderId="11" xfId="0" applyFont="1" applyBorder="1" applyProtection="1">
      <protection locked="0"/>
    </xf>
    <xf numFmtId="0" fontId="4" fillId="0" borderId="16" xfId="0" applyFont="1" applyBorder="1" applyProtection="1">
      <protection locked="0"/>
    </xf>
    <xf numFmtId="4" fontId="4" fillId="0" borderId="12" xfId="0" applyNumberFormat="1" applyFont="1" applyBorder="1" applyProtection="1">
      <protection locked="0"/>
    </xf>
    <xf numFmtId="0" fontId="4" fillId="0" borderId="11" xfId="0" applyFont="1" applyBorder="1" applyAlignment="1" applyProtection="1">
      <alignment horizontal="left" indent="4"/>
      <protection locked="0"/>
    </xf>
    <xf numFmtId="0" fontId="4" fillId="0" borderId="11" xfId="0" applyFont="1" applyBorder="1" applyAlignment="1" applyProtection="1">
      <alignment horizontal="left" vertical="top" indent="4"/>
      <protection locked="0"/>
    </xf>
    <xf numFmtId="0" fontId="4" fillId="0" borderId="0" xfId="0" applyFont="1" applyFill="1" applyBorder="1" applyAlignment="1" applyProtection="1">
      <alignment horizontal="center" vertical="top" wrapText="1"/>
      <protection locked="0"/>
    </xf>
    <xf numFmtId="4" fontId="4" fillId="0" borderId="12" xfId="0" applyNumberFormat="1" applyFont="1" applyBorder="1" applyAlignment="1" applyProtection="1">
      <protection locked="0"/>
    </xf>
    <xf numFmtId="0" fontId="4" fillId="0" borderId="0" xfId="0" applyFont="1" applyBorder="1" applyAlignment="1" applyProtection="1">
      <alignment horizontal="center" wrapText="1"/>
      <protection locked="0"/>
    </xf>
    <xf numFmtId="0" fontId="4" fillId="0" borderId="14" xfId="0" applyFont="1" applyBorder="1" applyAlignment="1" applyProtection="1">
      <alignment horizontal="center"/>
      <protection locked="0"/>
    </xf>
    <xf numFmtId="4" fontId="4" fillId="0" borderId="15" xfId="0" applyNumberFormat="1" applyFont="1" applyBorder="1" applyProtection="1"/>
    <xf numFmtId="4" fontId="4" fillId="2" borderId="12" xfId="1" applyNumberFormat="1" applyFont="1" applyFill="1" applyBorder="1" applyAlignment="1" applyProtection="1">
      <alignment horizontal="right"/>
    </xf>
    <xf numFmtId="4" fontId="4" fillId="2" borderId="12" xfId="0" applyNumberFormat="1" applyFont="1" applyFill="1" applyBorder="1" applyAlignment="1" applyProtection="1">
      <alignment horizontal="right"/>
    </xf>
    <xf numFmtId="0" fontId="3" fillId="0" borderId="17" xfId="0" applyFont="1" applyBorder="1" applyAlignment="1" applyProtection="1">
      <alignment horizontal="center"/>
      <protection locked="0"/>
    </xf>
    <xf numFmtId="0" fontId="6" fillId="3" borderId="0" xfId="0" applyFont="1" applyFill="1" applyAlignment="1">
      <alignment horizontal="center"/>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6" fillId="0" borderId="0" xfId="0" applyFont="1" applyAlignment="1">
      <alignment horizontal="center"/>
    </xf>
    <xf numFmtId="0" fontId="7" fillId="0" borderId="0" xfId="0" applyFont="1" applyAlignment="1">
      <alignment horizontal="center" wrapText="1"/>
    </xf>
    <xf numFmtId="0" fontId="0" fillId="0" borderId="0" xfId="0" applyAlignment="1">
      <alignment horizontal="right" wrapText="1"/>
    </xf>
    <xf numFmtId="0" fontId="0" fillId="0" borderId="0" xfId="0" applyAlignment="1">
      <alignment wrapText="1"/>
    </xf>
    <xf numFmtId="0" fontId="0" fillId="0" borderId="0" xfId="0" applyAlignment="1">
      <alignment wrapText="1"/>
    </xf>
    <xf numFmtId="0" fontId="8" fillId="0" borderId="0" xfId="0" applyFont="1" applyAlignment="1">
      <alignment wrapText="1"/>
    </xf>
    <xf numFmtId="0" fontId="9" fillId="0" borderId="0" xfId="0" applyFont="1" applyAlignment="1">
      <alignment horizontal="right" wrapText="1"/>
    </xf>
    <xf numFmtId="0" fontId="9" fillId="0" borderId="0" xfId="0" applyFont="1" applyAlignment="1">
      <alignment wrapText="1"/>
    </xf>
    <xf numFmtId="3" fontId="9" fillId="0" borderId="18" xfId="0" applyNumberFormat="1" applyFont="1" applyBorder="1" applyAlignment="1">
      <alignment horizontal="right" wrapText="1"/>
    </xf>
    <xf numFmtId="0" fontId="9" fillId="0" borderId="18" xfId="0" applyFont="1" applyBorder="1" applyAlignment="1">
      <alignment horizontal="right" wrapText="1"/>
    </xf>
    <xf numFmtId="4" fontId="9" fillId="0" borderId="18" xfId="0" applyNumberFormat="1" applyFont="1" applyBorder="1" applyAlignment="1">
      <alignment horizontal="right" wrapText="1"/>
    </xf>
    <xf numFmtId="0" fontId="9" fillId="0" borderId="19" xfId="0" applyFont="1" applyBorder="1" applyAlignment="1">
      <alignment horizontal="right" wrapText="1"/>
    </xf>
    <xf numFmtId="3" fontId="9" fillId="3" borderId="18" xfId="0" applyNumberFormat="1" applyFont="1" applyFill="1" applyBorder="1" applyAlignment="1">
      <alignment horizontal="right" wrapText="1"/>
    </xf>
    <xf numFmtId="0" fontId="0" fillId="3" borderId="0" xfId="0" applyFill="1" applyAlignment="1">
      <alignment wrapText="1"/>
    </xf>
  </cellXfs>
  <cellStyles count="2">
    <cellStyle name="Comma" xfId="1" builtinId="3"/>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22</xdr:row>
      <xdr:rowOff>177191</xdr:rowOff>
    </xdr:from>
    <xdr:ext cx="6087943" cy="1687454"/>
    <xdr:sp macro="" textlink="">
      <xdr:nvSpPr>
        <xdr:cNvPr id="4" name="Rectangle 3">
          <a:extLst>
            <a:ext uri="{FF2B5EF4-FFF2-40B4-BE49-F238E27FC236}">
              <a16:creationId xmlns:a16="http://schemas.microsoft.com/office/drawing/2014/main" id="{00000000-0008-0000-0100-000004000000}"/>
            </a:ext>
          </a:extLst>
        </xdr:cNvPr>
        <xdr:cNvSpPr/>
      </xdr:nvSpPr>
      <xdr:spPr>
        <a:xfrm rot="19362153">
          <a:off x="0" y="4453916"/>
          <a:ext cx="6087943" cy="1687454"/>
        </a:xfrm>
        <a:prstGeom prst="rect">
          <a:avLst/>
        </a:prstGeom>
        <a:noFill/>
      </xdr:spPr>
      <xdr:txBody>
        <a:bodyPr wrap="square" lIns="91440" tIns="45720" rIns="91440" bIns="45720" anchor="ctr" anchorCtr="0">
          <a:noAutofit/>
          <a:scene3d>
            <a:camera prst="orthographicFront"/>
            <a:lightRig rig="flat" dir="tl"/>
          </a:scene3d>
          <a:sp3d contourW="19050" prstMaterial="clear">
            <a:bevelT w="50800" h="50800"/>
            <a:contourClr>
              <a:schemeClr val="accent5">
                <a:tint val="70000"/>
                <a:satMod val="180000"/>
                <a:alpha val="70000"/>
              </a:schemeClr>
            </a:contourClr>
          </a:sp3d>
        </a:bodyPr>
        <a:lstStyle/>
        <a:p>
          <a:pPr algn="ctr" rtl="0">
            <a:defRPr sz="1000"/>
          </a:pPr>
          <a:r>
            <a:rPr lang="en-US" sz="9600" b="1" i="0" u="none" strike="noStrike" baseline="0">
              <a:solidFill>
                <a:srgbClr val="E3E3E3"/>
              </a:solidFill>
              <a:latin typeface="Calibri"/>
            </a:rPr>
            <a:t>SAMPLE</a:t>
          </a:r>
          <a:endParaRPr lang="en-US" sz="96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47"/>
  <sheetViews>
    <sheetView tabSelected="1" workbookViewId="0">
      <selection activeCell="A15" sqref="A15"/>
    </sheetView>
  </sheetViews>
  <sheetFormatPr defaultRowHeight="14.4" x14ac:dyDescent="0.3"/>
  <cols>
    <col min="1" max="1" width="55.77734375" customWidth="1"/>
    <col min="2" max="2" width="22.44140625" style="1" customWidth="1"/>
    <col min="3" max="3" width="20" customWidth="1"/>
  </cols>
  <sheetData>
    <row r="1" spans="1:3" s="2" customFormat="1" ht="15.6" x14ac:dyDescent="0.3">
      <c r="A1" s="38" t="s">
        <v>64</v>
      </c>
      <c r="B1" s="38"/>
      <c r="C1" s="38"/>
    </row>
    <row r="2" spans="1:3" s="2" customFormat="1" ht="15.6" x14ac:dyDescent="0.3">
      <c r="A2" s="38" t="s">
        <v>65</v>
      </c>
      <c r="B2" s="38"/>
      <c r="C2" s="38"/>
    </row>
    <row r="3" spans="1:3" s="2" customFormat="1" ht="15.6" x14ac:dyDescent="0.3">
      <c r="A3" s="38" t="s">
        <v>56</v>
      </c>
      <c r="B3" s="38"/>
      <c r="C3" s="38"/>
    </row>
    <row r="4" spans="1:3" s="2" customFormat="1" ht="15.6" x14ac:dyDescent="0.3">
      <c r="A4" s="38" t="s">
        <v>57</v>
      </c>
      <c r="B4" s="38"/>
      <c r="C4" s="38"/>
    </row>
    <row r="5" spans="1:3" s="2" customFormat="1" x14ac:dyDescent="0.3">
      <c r="B5" s="3"/>
    </row>
    <row r="6" spans="1:3" s="2" customFormat="1" x14ac:dyDescent="0.3">
      <c r="A6" s="2" t="s">
        <v>66</v>
      </c>
      <c r="B6" s="3"/>
    </row>
    <row r="7" spans="1:3" x14ac:dyDescent="0.3">
      <c r="A7" s="2" t="s">
        <v>1</v>
      </c>
      <c r="B7" s="3"/>
      <c r="C7" s="2"/>
    </row>
    <row r="8" spans="1:3" s="2" customFormat="1" ht="16.2" thickBot="1" x14ac:dyDescent="0.35">
      <c r="A8" s="34" t="s">
        <v>67</v>
      </c>
      <c r="B8" s="1"/>
      <c r="C8"/>
    </row>
    <row r="9" spans="1:3" ht="15.6" thickTop="1" thickBot="1" x14ac:dyDescent="0.35">
      <c r="A9" s="8" t="s">
        <v>2</v>
      </c>
      <c r="B9" s="9" t="s">
        <v>3</v>
      </c>
      <c r="C9" s="10" t="s">
        <v>4</v>
      </c>
    </row>
    <row r="10" spans="1:3" ht="15" thickTop="1" x14ac:dyDescent="0.3">
      <c r="A10" s="11" t="s">
        <v>5</v>
      </c>
      <c r="B10" s="12"/>
      <c r="C10" s="13"/>
    </row>
    <row r="11" spans="1:3" x14ac:dyDescent="0.3">
      <c r="A11" s="14" t="s">
        <v>6</v>
      </c>
      <c r="B11" s="15" t="s">
        <v>7</v>
      </c>
      <c r="C11" s="16">
        <v>0</v>
      </c>
    </row>
    <row r="12" spans="1:3" x14ac:dyDescent="0.3">
      <c r="A12" s="14" t="s">
        <v>8</v>
      </c>
      <c r="B12" s="15" t="s">
        <v>9</v>
      </c>
      <c r="C12" s="16">
        <v>59798</v>
      </c>
    </row>
    <row r="13" spans="1:3" x14ac:dyDescent="0.3">
      <c r="A13" s="14" t="s">
        <v>10</v>
      </c>
      <c r="B13" s="17" t="s">
        <v>11</v>
      </c>
      <c r="C13" s="31" t="s">
        <v>59</v>
      </c>
    </row>
    <row r="14" spans="1:3" x14ac:dyDescent="0.3">
      <c r="A14" s="14" t="s">
        <v>12</v>
      </c>
      <c r="B14" s="17" t="s">
        <v>13</v>
      </c>
      <c r="C14" s="31" t="s">
        <v>59</v>
      </c>
    </row>
    <row r="15" spans="1:3" x14ac:dyDescent="0.3">
      <c r="A15" s="14" t="s">
        <v>14</v>
      </c>
      <c r="B15" s="17" t="s">
        <v>15</v>
      </c>
      <c r="C15" s="31" t="s">
        <v>59</v>
      </c>
    </row>
    <row r="16" spans="1:3" x14ac:dyDescent="0.3">
      <c r="A16" s="14" t="s">
        <v>16</v>
      </c>
      <c r="B16" s="17" t="s">
        <v>17</v>
      </c>
      <c r="C16" s="31" t="s">
        <v>59</v>
      </c>
    </row>
    <row r="17" spans="1:3" x14ac:dyDescent="0.3">
      <c r="A17" s="14" t="s">
        <v>18</v>
      </c>
      <c r="B17" s="15">
        <v>9650</v>
      </c>
      <c r="C17" s="31" t="s">
        <v>59</v>
      </c>
    </row>
    <row r="18" spans="1:3" s="2" customFormat="1" ht="15" thickBot="1" x14ac:dyDescent="0.35">
      <c r="A18" s="18" t="s">
        <v>19</v>
      </c>
      <c r="B18" s="19"/>
      <c r="C18" s="20">
        <f>SUM(C11:C17)</f>
        <v>59798</v>
      </c>
    </row>
    <row r="19" spans="1:3" s="2" customFormat="1" ht="15.6" thickTop="1" thickBot="1" x14ac:dyDescent="0.35">
      <c r="A19" s="11" t="s">
        <v>20</v>
      </c>
      <c r="B19" s="12"/>
      <c r="C19" s="13"/>
    </row>
    <row r="20" spans="1:3" ht="15" thickBot="1" x14ac:dyDescent="0.35">
      <c r="A20" s="21" t="s">
        <v>21</v>
      </c>
      <c r="B20" s="33" t="s">
        <v>61</v>
      </c>
      <c r="C20" s="22"/>
    </row>
    <row r="21" spans="1:3" x14ac:dyDescent="0.3">
      <c r="A21" s="14" t="s">
        <v>22</v>
      </c>
      <c r="B21" s="15" t="s">
        <v>23</v>
      </c>
      <c r="C21" s="16">
        <v>59798</v>
      </c>
    </row>
    <row r="22" spans="1:3" x14ac:dyDescent="0.3">
      <c r="A22" s="14" t="s">
        <v>24</v>
      </c>
      <c r="B22" s="15"/>
      <c r="C22" s="23"/>
    </row>
    <row r="23" spans="1:3" x14ac:dyDescent="0.3">
      <c r="A23" s="24" t="s">
        <v>25</v>
      </c>
      <c r="B23" s="15" t="s">
        <v>26</v>
      </c>
      <c r="C23" s="32" t="s">
        <v>60</v>
      </c>
    </row>
    <row r="24" spans="1:3" x14ac:dyDescent="0.3">
      <c r="A24" s="24" t="s">
        <v>27</v>
      </c>
      <c r="B24" s="17">
        <v>2200</v>
      </c>
      <c r="C24" s="32" t="s">
        <v>60</v>
      </c>
    </row>
    <row r="25" spans="1:3" x14ac:dyDescent="0.3">
      <c r="A25" s="25" t="s">
        <v>28</v>
      </c>
      <c r="B25" s="26">
        <v>2420</v>
      </c>
      <c r="C25" s="27">
        <v>0</v>
      </c>
    </row>
    <row r="26" spans="1:3" x14ac:dyDescent="0.3">
      <c r="A26" s="24" t="s">
        <v>29</v>
      </c>
      <c r="B26" s="15" t="s">
        <v>30</v>
      </c>
      <c r="C26" s="23">
        <v>0</v>
      </c>
    </row>
    <row r="27" spans="1:3" x14ac:dyDescent="0.3">
      <c r="A27" s="24" t="s">
        <v>31</v>
      </c>
      <c r="B27" s="15">
        <v>2700</v>
      </c>
      <c r="C27" s="32" t="s">
        <v>60</v>
      </c>
    </row>
    <row r="28" spans="1:3" x14ac:dyDescent="0.3">
      <c r="A28" s="14" t="s">
        <v>32</v>
      </c>
      <c r="B28" s="15"/>
      <c r="C28" s="23"/>
    </row>
    <row r="29" spans="1:3" x14ac:dyDescent="0.3">
      <c r="A29" s="24" t="s">
        <v>33</v>
      </c>
      <c r="B29" s="15">
        <v>3110</v>
      </c>
      <c r="C29" s="23">
        <v>0</v>
      </c>
    </row>
    <row r="30" spans="1:3" x14ac:dyDescent="0.3">
      <c r="A30" s="24" t="s">
        <v>34</v>
      </c>
      <c r="B30" s="15">
        <v>3120</v>
      </c>
      <c r="C30" s="23">
        <v>0</v>
      </c>
    </row>
    <row r="31" spans="1:3" x14ac:dyDescent="0.3">
      <c r="A31" s="24" t="s">
        <v>35</v>
      </c>
      <c r="B31" s="15">
        <v>3130</v>
      </c>
      <c r="C31" s="23">
        <v>0</v>
      </c>
    </row>
    <row r="32" spans="1:3" x14ac:dyDescent="0.3">
      <c r="A32" s="24" t="s">
        <v>36</v>
      </c>
      <c r="B32" s="15">
        <v>3140</v>
      </c>
      <c r="C32" s="23">
        <v>0</v>
      </c>
    </row>
    <row r="33" spans="1:3" x14ac:dyDescent="0.3">
      <c r="A33" s="24" t="s">
        <v>37</v>
      </c>
      <c r="B33" s="15">
        <v>3150</v>
      </c>
      <c r="C33" s="23">
        <v>0</v>
      </c>
    </row>
    <row r="34" spans="1:3" x14ac:dyDescent="0.3">
      <c r="A34" s="24" t="s">
        <v>38</v>
      </c>
      <c r="B34" s="15">
        <v>3160</v>
      </c>
      <c r="C34" s="23">
        <v>0</v>
      </c>
    </row>
    <row r="35" spans="1:3" x14ac:dyDescent="0.3">
      <c r="A35" s="24" t="s">
        <v>39</v>
      </c>
      <c r="B35" s="15">
        <v>3600</v>
      </c>
      <c r="C35" s="23">
        <v>0</v>
      </c>
    </row>
    <row r="36" spans="1:3" x14ac:dyDescent="0.3">
      <c r="A36" s="24" t="s">
        <v>40</v>
      </c>
      <c r="B36" s="15">
        <v>3700</v>
      </c>
      <c r="C36" s="23">
        <v>0</v>
      </c>
    </row>
    <row r="37" spans="1:3" x14ac:dyDescent="0.3">
      <c r="A37" s="24" t="s">
        <v>41</v>
      </c>
      <c r="B37" s="15">
        <v>3900</v>
      </c>
      <c r="C37" s="23">
        <v>0</v>
      </c>
    </row>
    <row r="38" spans="1:3" x14ac:dyDescent="0.3">
      <c r="A38" s="14" t="s">
        <v>42</v>
      </c>
      <c r="B38" s="15" t="s">
        <v>43</v>
      </c>
      <c r="C38" s="23">
        <v>0</v>
      </c>
    </row>
    <row r="39" spans="1:3" x14ac:dyDescent="0.3">
      <c r="A39" s="14" t="s">
        <v>44</v>
      </c>
      <c r="B39" s="15" t="s">
        <v>45</v>
      </c>
      <c r="C39" s="23">
        <v>0</v>
      </c>
    </row>
    <row r="40" spans="1:3" x14ac:dyDescent="0.3">
      <c r="A40" s="14" t="s">
        <v>46</v>
      </c>
      <c r="B40" s="28" t="s">
        <v>47</v>
      </c>
      <c r="C40" s="32" t="s">
        <v>60</v>
      </c>
    </row>
    <row r="41" spans="1:3" x14ac:dyDescent="0.3">
      <c r="A41" s="14" t="s">
        <v>48</v>
      </c>
      <c r="B41" s="15" t="s">
        <v>49</v>
      </c>
      <c r="C41" s="32" t="s">
        <v>60</v>
      </c>
    </row>
    <row r="42" spans="1:3" x14ac:dyDescent="0.3">
      <c r="A42" s="14" t="s">
        <v>50</v>
      </c>
      <c r="B42" s="15" t="s">
        <v>51</v>
      </c>
      <c r="C42" s="23">
        <v>0</v>
      </c>
    </row>
    <row r="43" spans="1:3" x14ac:dyDescent="0.3">
      <c r="A43" s="14" t="s">
        <v>52</v>
      </c>
      <c r="B43" s="15" t="s">
        <v>53</v>
      </c>
      <c r="C43" s="23">
        <v>0</v>
      </c>
    </row>
    <row r="44" spans="1:3" ht="15" thickBot="1" x14ac:dyDescent="0.35">
      <c r="A44" s="18" t="s">
        <v>54</v>
      </c>
      <c r="B44" s="29"/>
      <c r="C44" s="30">
        <f>SUM(C21:C43)</f>
        <v>59798</v>
      </c>
    </row>
    <row r="45" spans="1:3" ht="15.6" thickTop="1" thickBot="1" x14ac:dyDescent="0.35">
      <c r="A45" s="4" t="s">
        <v>58</v>
      </c>
      <c r="B45" s="5"/>
      <c r="C45" s="6">
        <f>C18-C44</f>
        <v>0</v>
      </c>
    </row>
    <row r="46" spans="1:3" ht="107.25" customHeight="1" thickTop="1" thickBot="1" x14ac:dyDescent="0.35">
      <c r="A46" s="7"/>
      <c r="B46" s="7"/>
      <c r="C46" s="7"/>
    </row>
    <row r="47" spans="1:3" ht="15" thickBot="1" x14ac:dyDescent="0.35">
      <c r="A47" s="35" t="s">
        <v>63</v>
      </c>
      <c r="B47" s="36"/>
      <c r="C47" s="37"/>
    </row>
  </sheetData>
  <mergeCells count="5">
    <mergeCell ref="A47:C47"/>
    <mergeCell ref="A2:C2"/>
    <mergeCell ref="A3:C3"/>
    <mergeCell ref="A4:C4"/>
    <mergeCell ref="A1:C1"/>
  </mergeCells>
  <pageMargins left="0.7" right="0.2" top="0.5" bottom="0.5" header="0.3" footer="0.3"/>
  <pageSetup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6"/>
  <sheetViews>
    <sheetView topLeftCell="A19" workbookViewId="0">
      <selection activeCell="A46" sqref="A46:C46"/>
    </sheetView>
  </sheetViews>
  <sheetFormatPr defaultRowHeight="14.4" x14ac:dyDescent="0.3"/>
  <cols>
    <col min="1" max="1" width="61.77734375" customWidth="1"/>
    <col min="2" max="2" width="26" style="1" customWidth="1"/>
    <col min="3" max="3" width="21.21875" customWidth="1"/>
  </cols>
  <sheetData>
    <row r="1" spans="1:3" s="2" customFormat="1" ht="15.6" x14ac:dyDescent="0.3">
      <c r="A1" s="38" t="s">
        <v>55</v>
      </c>
      <c r="B1" s="38"/>
      <c r="C1" s="38"/>
    </row>
    <row r="2" spans="1:3" s="2" customFormat="1" ht="15.6" x14ac:dyDescent="0.3">
      <c r="A2" s="38" t="s">
        <v>56</v>
      </c>
      <c r="B2" s="38"/>
      <c r="C2" s="38"/>
    </row>
    <row r="3" spans="1:3" s="2" customFormat="1" ht="15.6" x14ac:dyDescent="0.3">
      <c r="A3" s="38" t="s">
        <v>57</v>
      </c>
      <c r="B3" s="38"/>
      <c r="C3" s="38"/>
    </row>
    <row r="4" spans="1:3" s="2" customFormat="1" x14ac:dyDescent="0.3">
      <c r="B4" s="3"/>
    </row>
    <row r="5" spans="1:3" s="2" customFormat="1" x14ac:dyDescent="0.3">
      <c r="A5" s="2" t="s">
        <v>0</v>
      </c>
      <c r="B5" s="3"/>
    </row>
    <row r="6" spans="1:3" s="2" customFormat="1" x14ac:dyDescent="0.3">
      <c r="A6" s="2" t="s">
        <v>1</v>
      </c>
      <c r="B6" s="3"/>
    </row>
    <row r="7" spans="1:3" ht="15" thickBot="1" x14ac:dyDescent="0.35"/>
    <row r="8" spans="1:3" s="2" customFormat="1" ht="15.6" thickTop="1" thickBot="1" x14ac:dyDescent="0.35">
      <c r="A8" s="8" t="s">
        <v>2</v>
      </c>
      <c r="B8" s="9" t="s">
        <v>3</v>
      </c>
      <c r="C8" s="10" t="s">
        <v>4</v>
      </c>
    </row>
    <row r="9" spans="1:3" ht="15" thickTop="1" x14ac:dyDescent="0.3">
      <c r="A9" s="11" t="s">
        <v>5</v>
      </c>
      <c r="B9" s="12"/>
      <c r="C9" s="13"/>
    </row>
    <row r="10" spans="1:3" x14ac:dyDescent="0.3">
      <c r="A10" s="14" t="s">
        <v>6</v>
      </c>
      <c r="B10" s="15" t="s">
        <v>7</v>
      </c>
      <c r="C10" s="16">
        <v>0</v>
      </c>
    </row>
    <row r="11" spans="1:3" x14ac:dyDescent="0.3">
      <c r="A11" s="14" t="s">
        <v>8</v>
      </c>
      <c r="B11" s="15" t="s">
        <v>9</v>
      </c>
      <c r="C11" s="16">
        <v>20152300</v>
      </c>
    </row>
    <row r="12" spans="1:3" x14ac:dyDescent="0.3">
      <c r="A12" s="14" t="s">
        <v>10</v>
      </c>
      <c r="B12" s="17" t="s">
        <v>11</v>
      </c>
      <c r="C12" s="16">
        <v>0</v>
      </c>
    </row>
    <row r="13" spans="1:3" x14ac:dyDescent="0.3">
      <c r="A13" s="14" t="s">
        <v>12</v>
      </c>
      <c r="B13" s="17" t="s">
        <v>13</v>
      </c>
      <c r="C13" s="16">
        <v>0</v>
      </c>
    </row>
    <row r="14" spans="1:3" x14ac:dyDescent="0.3">
      <c r="A14" s="14" t="s">
        <v>14</v>
      </c>
      <c r="B14" s="17" t="s">
        <v>15</v>
      </c>
      <c r="C14" s="16">
        <v>0</v>
      </c>
    </row>
    <row r="15" spans="1:3" x14ac:dyDescent="0.3">
      <c r="A15" s="14" t="s">
        <v>16</v>
      </c>
      <c r="B15" s="17" t="s">
        <v>17</v>
      </c>
      <c r="C15" s="16">
        <v>0</v>
      </c>
    </row>
    <row r="16" spans="1:3" x14ac:dyDescent="0.3">
      <c r="A16" s="14" t="s">
        <v>18</v>
      </c>
      <c r="B16" s="15">
        <v>9650</v>
      </c>
      <c r="C16" s="16">
        <v>0</v>
      </c>
    </row>
    <row r="17" spans="1:3" ht="15" thickBot="1" x14ac:dyDescent="0.35">
      <c r="A17" s="18" t="s">
        <v>19</v>
      </c>
      <c r="B17" s="19"/>
      <c r="C17" s="20">
        <f>SUM(C10:C16)</f>
        <v>20152300</v>
      </c>
    </row>
    <row r="18" spans="1:3" s="2" customFormat="1" ht="15.6" thickTop="1" thickBot="1" x14ac:dyDescent="0.35">
      <c r="A18" s="11" t="s">
        <v>20</v>
      </c>
      <c r="B18" s="12"/>
      <c r="C18" s="13"/>
    </row>
    <row r="19" spans="1:3" s="2" customFormat="1" ht="15" thickBot="1" x14ac:dyDescent="0.35">
      <c r="A19" s="21" t="s">
        <v>21</v>
      </c>
      <c r="B19" s="33" t="s">
        <v>61</v>
      </c>
      <c r="C19" s="22"/>
    </row>
    <row r="20" spans="1:3" x14ac:dyDescent="0.3">
      <c r="A20" s="14" t="s">
        <v>22</v>
      </c>
      <c r="B20" s="15" t="s">
        <v>23</v>
      </c>
      <c r="C20" s="23">
        <v>19800800</v>
      </c>
    </row>
    <row r="21" spans="1:3" x14ac:dyDescent="0.3">
      <c r="A21" s="14" t="s">
        <v>24</v>
      </c>
      <c r="B21" s="15"/>
      <c r="C21" s="23"/>
    </row>
    <row r="22" spans="1:3" x14ac:dyDescent="0.3">
      <c r="A22" s="24" t="s">
        <v>25</v>
      </c>
      <c r="B22" s="15" t="s">
        <v>26</v>
      </c>
      <c r="C22" s="16">
        <v>0</v>
      </c>
    </row>
    <row r="23" spans="1:3" x14ac:dyDescent="0.3">
      <c r="A23" s="24" t="s">
        <v>27</v>
      </c>
      <c r="B23" s="17">
        <v>2200</v>
      </c>
      <c r="C23" s="16">
        <v>0</v>
      </c>
    </row>
    <row r="24" spans="1:3" x14ac:dyDescent="0.3">
      <c r="A24" s="25" t="s">
        <v>28</v>
      </c>
      <c r="B24" s="26">
        <v>2420</v>
      </c>
      <c r="C24" s="27">
        <v>170000</v>
      </c>
    </row>
    <row r="25" spans="1:3" x14ac:dyDescent="0.3">
      <c r="A25" s="24" t="s">
        <v>29</v>
      </c>
      <c r="B25" s="15" t="s">
        <v>30</v>
      </c>
      <c r="C25" s="23">
        <v>0</v>
      </c>
    </row>
    <row r="26" spans="1:3" x14ac:dyDescent="0.3">
      <c r="A26" s="24" t="s">
        <v>31</v>
      </c>
      <c r="B26" s="15">
        <v>2700</v>
      </c>
      <c r="C26" s="16">
        <v>0</v>
      </c>
    </row>
    <row r="27" spans="1:3" x14ac:dyDescent="0.3">
      <c r="A27" s="14" t="s">
        <v>32</v>
      </c>
      <c r="B27" s="15"/>
      <c r="C27" s="23"/>
    </row>
    <row r="28" spans="1:3" x14ac:dyDescent="0.3">
      <c r="A28" s="24" t="s">
        <v>33</v>
      </c>
      <c r="B28" s="15">
        <v>3110</v>
      </c>
      <c r="C28" s="23">
        <v>181500</v>
      </c>
    </row>
    <row r="29" spans="1:3" x14ac:dyDescent="0.3">
      <c r="A29" s="24" t="s">
        <v>34</v>
      </c>
      <c r="B29" s="15">
        <v>3120</v>
      </c>
      <c r="C29" s="23">
        <v>0</v>
      </c>
    </row>
    <row r="30" spans="1:3" x14ac:dyDescent="0.3">
      <c r="A30" s="24" t="s">
        <v>35</v>
      </c>
      <c r="B30" s="15">
        <v>3130</v>
      </c>
      <c r="C30" s="23">
        <v>0</v>
      </c>
    </row>
    <row r="31" spans="1:3" x14ac:dyDescent="0.3">
      <c r="A31" s="24" t="s">
        <v>36</v>
      </c>
      <c r="B31" s="15">
        <v>3140</v>
      </c>
      <c r="C31" s="23">
        <v>0</v>
      </c>
    </row>
    <row r="32" spans="1:3" x14ac:dyDescent="0.3">
      <c r="A32" s="24" t="s">
        <v>37</v>
      </c>
      <c r="B32" s="15">
        <v>3150</v>
      </c>
      <c r="C32" s="23">
        <v>0</v>
      </c>
    </row>
    <row r="33" spans="1:3" x14ac:dyDescent="0.3">
      <c r="A33" s="24" t="s">
        <v>38</v>
      </c>
      <c r="B33" s="15">
        <v>3160</v>
      </c>
      <c r="C33" s="23">
        <v>0</v>
      </c>
    </row>
    <row r="34" spans="1:3" x14ac:dyDescent="0.3">
      <c r="A34" s="24" t="s">
        <v>39</v>
      </c>
      <c r="B34" s="15">
        <v>3600</v>
      </c>
      <c r="C34" s="23">
        <v>0</v>
      </c>
    </row>
    <row r="35" spans="1:3" x14ac:dyDescent="0.3">
      <c r="A35" s="24" t="s">
        <v>40</v>
      </c>
      <c r="B35" s="15">
        <v>3700</v>
      </c>
      <c r="C35" s="23">
        <v>0</v>
      </c>
    </row>
    <row r="36" spans="1:3" x14ac:dyDescent="0.3">
      <c r="A36" s="24" t="s">
        <v>41</v>
      </c>
      <c r="B36" s="15">
        <v>3900</v>
      </c>
      <c r="C36" s="23">
        <v>0</v>
      </c>
    </row>
    <row r="37" spans="1:3" x14ac:dyDescent="0.3">
      <c r="A37" s="14" t="s">
        <v>42</v>
      </c>
      <c r="B37" s="15" t="s">
        <v>43</v>
      </c>
      <c r="C37" s="23">
        <v>0</v>
      </c>
    </row>
    <row r="38" spans="1:3" x14ac:dyDescent="0.3">
      <c r="A38" s="14" t="s">
        <v>44</v>
      </c>
      <c r="B38" s="15" t="s">
        <v>45</v>
      </c>
      <c r="C38" s="23">
        <v>0</v>
      </c>
    </row>
    <row r="39" spans="1:3" x14ac:dyDescent="0.3">
      <c r="A39" s="14" t="s">
        <v>46</v>
      </c>
      <c r="B39" s="28" t="s">
        <v>47</v>
      </c>
      <c r="C39" s="16">
        <v>0</v>
      </c>
    </row>
    <row r="40" spans="1:3" x14ac:dyDescent="0.3">
      <c r="A40" s="14" t="s">
        <v>48</v>
      </c>
      <c r="B40" s="15" t="s">
        <v>49</v>
      </c>
      <c r="C40" s="16">
        <v>0</v>
      </c>
    </row>
    <row r="41" spans="1:3" x14ac:dyDescent="0.3">
      <c r="A41" s="14" t="s">
        <v>50</v>
      </c>
      <c r="B41" s="15" t="s">
        <v>51</v>
      </c>
      <c r="C41" s="23">
        <v>0</v>
      </c>
    </row>
    <row r="42" spans="1:3" x14ac:dyDescent="0.3">
      <c r="A42" s="14" t="s">
        <v>52</v>
      </c>
      <c r="B42" s="15" t="s">
        <v>53</v>
      </c>
      <c r="C42" s="23">
        <v>0</v>
      </c>
    </row>
    <row r="43" spans="1:3" ht="15" thickBot="1" x14ac:dyDescent="0.35">
      <c r="A43" s="18" t="s">
        <v>54</v>
      </c>
      <c r="B43" s="29"/>
      <c r="C43" s="30">
        <f>SUM(C20:C42)</f>
        <v>20152300</v>
      </c>
    </row>
    <row r="44" spans="1:3" ht="15.6" thickTop="1" thickBot="1" x14ac:dyDescent="0.35">
      <c r="A44" s="4" t="s">
        <v>58</v>
      </c>
      <c r="B44" s="5"/>
      <c r="C44" s="6">
        <f>C17-C43</f>
        <v>0</v>
      </c>
    </row>
    <row r="45" spans="1:3" ht="15.6" thickTop="1" thickBot="1" x14ac:dyDescent="0.35">
      <c r="A45" s="7"/>
      <c r="B45" s="7"/>
      <c r="C45" s="7"/>
    </row>
    <row r="46" spans="1:3" ht="124.5" customHeight="1" thickBot="1" x14ac:dyDescent="0.35">
      <c r="A46" s="35" t="s">
        <v>62</v>
      </c>
      <c r="B46" s="36"/>
      <c r="C46" s="37"/>
    </row>
  </sheetData>
  <mergeCells count="4">
    <mergeCell ref="A1:C1"/>
    <mergeCell ref="A2:C2"/>
    <mergeCell ref="A3:C3"/>
    <mergeCell ref="A46:C46"/>
  </mergeCells>
  <pageMargins left="0.7" right="0.45" top="0.75" bottom="0.5" header="0.3" footer="0.3"/>
  <pageSetup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B83CD-9405-4974-AB0B-4E82006E15F2}">
  <dimension ref="A1:G192"/>
  <sheetViews>
    <sheetView showGridLines="0" workbookViewId="0">
      <selection activeCell="B5" sqref="B5"/>
    </sheetView>
  </sheetViews>
  <sheetFormatPr defaultRowHeight="14.4" x14ac:dyDescent="0.3"/>
  <cols>
    <col min="1" max="1" width="34.88671875" bestFit="1" customWidth="1"/>
    <col min="2" max="2" width="21.21875" bestFit="1" customWidth="1"/>
    <col min="3" max="3" width="1.21875" bestFit="1" customWidth="1"/>
    <col min="4" max="4" width="12.88671875" bestFit="1" customWidth="1"/>
    <col min="5" max="5" width="15.77734375" bestFit="1" customWidth="1"/>
    <col min="257" max="257" width="34.88671875" bestFit="1" customWidth="1"/>
    <col min="258" max="258" width="21.21875" bestFit="1" customWidth="1"/>
    <col min="259" max="259" width="1.21875" bestFit="1" customWidth="1"/>
    <col min="260" max="260" width="12.88671875" bestFit="1" customWidth="1"/>
    <col min="261" max="261" width="15.77734375" bestFit="1" customWidth="1"/>
    <col min="513" max="513" width="34.88671875" bestFit="1" customWidth="1"/>
    <col min="514" max="514" width="21.21875" bestFit="1" customWidth="1"/>
    <col min="515" max="515" width="1.21875" bestFit="1" customWidth="1"/>
    <col min="516" max="516" width="12.88671875" bestFit="1" customWidth="1"/>
    <col min="517" max="517" width="15.77734375" bestFit="1" customWidth="1"/>
    <col min="769" max="769" width="34.88671875" bestFit="1" customWidth="1"/>
    <col min="770" max="770" width="21.21875" bestFit="1" customWidth="1"/>
    <col min="771" max="771" width="1.21875" bestFit="1" customWidth="1"/>
    <col min="772" max="772" width="12.88671875" bestFit="1" customWidth="1"/>
    <col min="773" max="773" width="15.77734375" bestFit="1" customWidth="1"/>
    <col min="1025" max="1025" width="34.88671875" bestFit="1" customWidth="1"/>
    <col min="1026" max="1026" width="21.21875" bestFit="1" customWidth="1"/>
    <col min="1027" max="1027" width="1.21875" bestFit="1" customWidth="1"/>
    <col min="1028" max="1028" width="12.88671875" bestFit="1" customWidth="1"/>
    <col min="1029" max="1029" width="15.77734375" bestFit="1" customWidth="1"/>
    <col min="1281" max="1281" width="34.88671875" bestFit="1" customWidth="1"/>
    <col min="1282" max="1282" width="21.21875" bestFit="1" customWidth="1"/>
    <col min="1283" max="1283" width="1.21875" bestFit="1" customWidth="1"/>
    <col min="1284" max="1284" width="12.88671875" bestFit="1" customWidth="1"/>
    <col min="1285" max="1285" width="15.77734375" bestFit="1" customWidth="1"/>
    <col min="1537" max="1537" width="34.88671875" bestFit="1" customWidth="1"/>
    <col min="1538" max="1538" width="21.21875" bestFit="1" customWidth="1"/>
    <col min="1539" max="1539" width="1.21875" bestFit="1" customWidth="1"/>
    <col min="1540" max="1540" width="12.88671875" bestFit="1" customWidth="1"/>
    <col min="1541" max="1541" width="15.77734375" bestFit="1" customWidth="1"/>
    <col min="1793" max="1793" width="34.88671875" bestFit="1" customWidth="1"/>
    <col min="1794" max="1794" width="21.21875" bestFit="1" customWidth="1"/>
    <col min="1795" max="1795" width="1.21875" bestFit="1" customWidth="1"/>
    <col min="1796" max="1796" width="12.88671875" bestFit="1" customWidth="1"/>
    <col min="1797" max="1797" width="15.77734375" bestFit="1" customWidth="1"/>
    <col min="2049" max="2049" width="34.88671875" bestFit="1" customWidth="1"/>
    <col min="2050" max="2050" width="21.21875" bestFit="1" customWidth="1"/>
    <col min="2051" max="2051" width="1.21875" bestFit="1" customWidth="1"/>
    <col min="2052" max="2052" width="12.88671875" bestFit="1" customWidth="1"/>
    <col min="2053" max="2053" width="15.77734375" bestFit="1" customWidth="1"/>
    <col min="2305" max="2305" width="34.88671875" bestFit="1" customWidth="1"/>
    <col min="2306" max="2306" width="21.21875" bestFit="1" customWidth="1"/>
    <col min="2307" max="2307" width="1.21875" bestFit="1" customWidth="1"/>
    <col min="2308" max="2308" width="12.88671875" bestFit="1" customWidth="1"/>
    <col min="2309" max="2309" width="15.77734375" bestFit="1" customWidth="1"/>
    <col min="2561" max="2561" width="34.88671875" bestFit="1" customWidth="1"/>
    <col min="2562" max="2562" width="21.21875" bestFit="1" customWidth="1"/>
    <col min="2563" max="2563" width="1.21875" bestFit="1" customWidth="1"/>
    <col min="2564" max="2564" width="12.88671875" bestFit="1" customWidth="1"/>
    <col min="2565" max="2565" width="15.77734375" bestFit="1" customWidth="1"/>
    <col min="2817" max="2817" width="34.88671875" bestFit="1" customWidth="1"/>
    <col min="2818" max="2818" width="21.21875" bestFit="1" customWidth="1"/>
    <col min="2819" max="2819" width="1.21875" bestFit="1" customWidth="1"/>
    <col min="2820" max="2820" width="12.88671875" bestFit="1" customWidth="1"/>
    <col min="2821" max="2821" width="15.77734375" bestFit="1" customWidth="1"/>
    <col min="3073" max="3073" width="34.88671875" bestFit="1" customWidth="1"/>
    <col min="3074" max="3074" width="21.21875" bestFit="1" customWidth="1"/>
    <col min="3075" max="3075" width="1.21875" bestFit="1" customWidth="1"/>
    <col min="3076" max="3076" width="12.88671875" bestFit="1" customWidth="1"/>
    <col min="3077" max="3077" width="15.77734375" bestFit="1" customWidth="1"/>
    <col min="3329" max="3329" width="34.88671875" bestFit="1" customWidth="1"/>
    <col min="3330" max="3330" width="21.21875" bestFit="1" customWidth="1"/>
    <col min="3331" max="3331" width="1.21875" bestFit="1" customWidth="1"/>
    <col min="3332" max="3332" width="12.88671875" bestFit="1" customWidth="1"/>
    <col min="3333" max="3333" width="15.77734375" bestFit="1" customWidth="1"/>
    <col min="3585" max="3585" width="34.88671875" bestFit="1" customWidth="1"/>
    <col min="3586" max="3586" width="21.21875" bestFit="1" customWidth="1"/>
    <col min="3587" max="3587" width="1.21875" bestFit="1" customWidth="1"/>
    <col min="3588" max="3588" width="12.88671875" bestFit="1" customWidth="1"/>
    <col min="3589" max="3589" width="15.77734375" bestFit="1" customWidth="1"/>
    <col min="3841" max="3841" width="34.88671875" bestFit="1" customWidth="1"/>
    <col min="3842" max="3842" width="21.21875" bestFit="1" customWidth="1"/>
    <col min="3843" max="3843" width="1.21875" bestFit="1" customWidth="1"/>
    <col min="3844" max="3844" width="12.88671875" bestFit="1" customWidth="1"/>
    <col min="3845" max="3845" width="15.77734375" bestFit="1" customWidth="1"/>
    <col min="4097" max="4097" width="34.88671875" bestFit="1" customWidth="1"/>
    <col min="4098" max="4098" width="21.21875" bestFit="1" customWidth="1"/>
    <col min="4099" max="4099" width="1.21875" bestFit="1" customWidth="1"/>
    <col min="4100" max="4100" width="12.88671875" bestFit="1" customWidth="1"/>
    <col min="4101" max="4101" width="15.77734375" bestFit="1" customWidth="1"/>
    <col min="4353" max="4353" width="34.88671875" bestFit="1" customWidth="1"/>
    <col min="4354" max="4354" width="21.21875" bestFit="1" customWidth="1"/>
    <col min="4355" max="4355" width="1.21875" bestFit="1" customWidth="1"/>
    <col min="4356" max="4356" width="12.88671875" bestFit="1" customWidth="1"/>
    <col min="4357" max="4357" width="15.77734375" bestFit="1" customWidth="1"/>
    <col min="4609" max="4609" width="34.88671875" bestFit="1" customWidth="1"/>
    <col min="4610" max="4610" width="21.21875" bestFit="1" customWidth="1"/>
    <col min="4611" max="4611" width="1.21875" bestFit="1" customWidth="1"/>
    <col min="4612" max="4612" width="12.88671875" bestFit="1" customWidth="1"/>
    <col min="4613" max="4613" width="15.77734375" bestFit="1" customWidth="1"/>
    <col min="4865" max="4865" width="34.88671875" bestFit="1" customWidth="1"/>
    <col min="4866" max="4866" width="21.21875" bestFit="1" customWidth="1"/>
    <col min="4867" max="4867" width="1.21875" bestFit="1" customWidth="1"/>
    <col min="4868" max="4868" width="12.88671875" bestFit="1" customWidth="1"/>
    <col min="4869" max="4869" width="15.77734375" bestFit="1" customWidth="1"/>
    <col min="5121" max="5121" width="34.88671875" bestFit="1" customWidth="1"/>
    <col min="5122" max="5122" width="21.21875" bestFit="1" customWidth="1"/>
    <col min="5123" max="5123" width="1.21875" bestFit="1" customWidth="1"/>
    <col min="5124" max="5124" width="12.88671875" bestFit="1" customWidth="1"/>
    <col min="5125" max="5125" width="15.77734375" bestFit="1" customWidth="1"/>
    <col min="5377" max="5377" width="34.88671875" bestFit="1" customWidth="1"/>
    <col min="5378" max="5378" width="21.21875" bestFit="1" customWidth="1"/>
    <col min="5379" max="5379" width="1.21875" bestFit="1" customWidth="1"/>
    <col min="5380" max="5380" width="12.88671875" bestFit="1" customWidth="1"/>
    <col min="5381" max="5381" width="15.77734375" bestFit="1" customWidth="1"/>
    <col min="5633" max="5633" width="34.88671875" bestFit="1" customWidth="1"/>
    <col min="5634" max="5634" width="21.21875" bestFit="1" customWidth="1"/>
    <col min="5635" max="5635" width="1.21875" bestFit="1" customWidth="1"/>
    <col min="5636" max="5636" width="12.88671875" bestFit="1" customWidth="1"/>
    <col min="5637" max="5637" width="15.77734375" bestFit="1" customWidth="1"/>
    <col min="5889" max="5889" width="34.88671875" bestFit="1" customWidth="1"/>
    <col min="5890" max="5890" width="21.21875" bestFit="1" customWidth="1"/>
    <col min="5891" max="5891" width="1.21875" bestFit="1" customWidth="1"/>
    <col min="5892" max="5892" width="12.88671875" bestFit="1" customWidth="1"/>
    <col min="5893" max="5893" width="15.77734375" bestFit="1" customWidth="1"/>
    <col min="6145" max="6145" width="34.88671875" bestFit="1" customWidth="1"/>
    <col min="6146" max="6146" width="21.21875" bestFit="1" customWidth="1"/>
    <col min="6147" max="6147" width="1.21875" bestFit="1" customWidth="1"/>
    <col min="6148" max="6148" width="12.88671875" bestFit="1" customWidth="1"/>
    <col min="6149" max="6149" width="15.77734375" bestFit="1" customWidth="1"/>
    <col min="6401" max="6401" width="34.88671875" bestFit="1" customWidth="1"/>
    <col min="6402" max="6402" width="21.21875" bestFit="1" customWidth="1"/>
    <col min="6403" max="6403" width="1.21875" bestFit="1" customWidth="1"/>
    <col min="6404" max="6404" width="12.88671875" bestFit="1" customWidth="1"/>
    <col min="6405" max="6405" width="15.77734375" bestFit="1" customWidth="1"/>
    <col min="6657" max="6657" width="34.88671875" bestFit="1" customWidth="1"/>
    <col min="6658" max="6658" width="21.21875" bestFit="1" customWidth="1"/>
    <col min="6659" max="6659" width="1.21875" bestFit="1" customWidth="1"/>
    <col min="6660" max="6660" width="12.88671875" bestFit="1" customWidth="1"/>
    <col min="6661" max="6661" width="15.77734375" bestFit="1" customWidth="1"/>
    <col min="6913" max="6913" width="34.88671875" bestFit="1" customWidth="1"/>
    <col min="6914" max="6914" width="21.21875" bestFit="1" customWidth="1"/>
    <col min="6915" max="6915" width="1.21875" bestFit="1" customWidth="1"/>
    <col min="6916" max="6916" width="12.88671875" bestFit="1" customWidth="1"/>
    <col min="6917" max="6917" width="15.77734375" bestFit="1" customWidth="1"/>
    <col min="7169" max="7169" width="34.88671875" bestFit="1" customWidth="1"/>
    <col min="7170" max="7170" width="21.21875" bestFit="1" customWidth="1"/>
    <col min="7171" max="7171" width="1.21875" bestFit="1" customWidth="1"/>
    <col min="7172" max="7172" width="12.88671875" bestFit="1" customWidth="1"/>
    <col min="7173" max="7173" width="15.77734375" bestFit="1" customWidth="1"/>
    <col min="7425" max="7425" width="34.88671875" bestFit="1" customWidth="1"/>
    <col min="7426" max="7426" width="21.21875" bestFit="1" customWidth="1"/>
    <col min="7427" max="7427" width="1.21875" bestFit="1" customWidth="1"/>
    <col min="7428" max="7428" width="12.88671875" bestFit="1" customWidth="1"/>
    <col min="7429" max="7429" width="15.77734375" bestFit="1" customWidth="1"/>
    <col min="7681" max="7681" width="34.88671875" bestFit="1" customWidth="1"/>
    <col min="7682" max="7682" width="21.21875" bestFit="1" customWidth="1"/>
    <col min="7683" max="7683" width="1.21875" bestFit="1" customWidth="1"/>
    <col min="7684" max="7684" width="12.88671875" bestFit="1" customWidth="1"/>
    <col min="7685" max="7685" width="15.77734375" bestFit="1" customWidth="1"/>
    <col min="7937" max="7937" width="34.88671875" bestFit="1" customWidth="1"/>
    <col min="7938" max="7938" width="21.21875" bestFit="1" customWidth="1"/>
    <col min="7939" max="7939" width="1.21875" bestFit="1" customWidth="1"/>
    <col min="7940" max="7940" width="12.88671875" bestFit="1" customWidth="1"/>
    <col min="7941" max="7941" width="15.77734375" bestFit="1" customWidth="1"/>
    <col min="8193" max="8193" width="34.88671875" bestFit="1" customWidth="1"/>
    <col min="8194" max="8194" width="21.21875" bestFit="1" customWidth="1"/>
    <col min="8195" max="8195" width="1.21875" bestFit="1" customWidth="1"/>
    <col min="8196" max="8196" width="12.88671875" bestFit="1" customWidth="1"/>
    <col min="8197" max="8197" width="15.77734375" bestFit="1" customWidth="1"/>
    <col min="8449" max="8449" width="34.88671875" bestFit="1" customWidth="1"/>
    <col min="8450" max="8450" width="21.21875" bestFit="1" customWidth="1"/>
    <col min="8451" max="8451" width="1.21875" bestFit="1" customWidth="1"/>
    <col min="8452" max="8452" width="12.88671875" bestFit="1" customWidth="1"/>
    <col min="8453" max="8453" width="15.77734375" bestFit="1" customWidth="1"/>
    <col min="8705" max="8705" width="34.88671875" bestFit="1" customWidth="1"/>
    <col min="8706" max="8706" width="21.21875" bestFit="1" customWidth="1"/>
    <col min="8707" max="8707" width="1.21875" bestFit="1" customWidth="1"/>
    <col min="8708" max="8708" width="12.88671875" bestFit="1" customWidth="1"/>
    <col min="8709" max="8709" width="15.77734375" bestFit="1" customWidth="1"/>
    <col min="8961" max="8961" width="34.88671875" bestFit="1" customWidth="1"/>
    <col min="8962" max="8962" width="21.21875" bestFit="1" customWidth="1"/>
    <col min="8963" max="8963" width="1.21875" bestFit="1" customWidth="1"/>
    <col min="8964" max="8964" width="12.88671875" bestFit="1" customWidth="1"/>
    <col min="8965" max="8965" width="15.77734375" bestFit="1" customWidth="1"/>
    <col min="9217" max="9217" width="34.88671875" bestFit="1" customWidth="1"/>
    <col min="9218" max="9218" width="21.21875" bestFit="1" customWidth="1"/>
    <col min="9219" max="9219" width="1.21875" bestFit="1" customWidth="1"/>
    <col min="9220" max="9220" width="12.88671875" bestFit="1" customWidth="1"/>
    <col min="9221" max="9221" width="15.77734375" bestFit="1" customWidth="1"/>
    <col min="9473" max="9473" width="34.88671875" bestFit="1" customWidth="1"/>
    <col min="9474" max="9474" width="21.21875" bestFit="1" customWidth="1"/>
    <col min="9475" max="9475" width="1.21875" bestFit="1" customWidth="1"/>
    <col min="9476" max="9476" width="12.88671875" bestFit="1" customWidth="1"/>
    <col min="9477" max="9477" width="15.77734375" bestFit="1" customWidth="1"/>
    <col min="9729" max="9729" width="34.88671875" bestFit="1" customWidth="1"/>
    <col min="9730" max="9730" width="21.21875" bestFit="1" customWidth="1"/>
    <col min="9731" max="9731" width="1.21875" bestFit="1" customWidth="1"/>
    <col min="9732" max="9732" width="12.88671875" bestFit="1" customWidth="1"/>
    <col min="9733" max="9733" width="15.77734375" bestFit="1" customWidth="1"/>
    <col min="9985" max="9985" width="34.88671875" bestFit="1" customWidth="1"/>
    <col min="9986" max="9986" width="21.21875" bestFit="1" customWidth="1"/>
    <col min="9987" max="9987" width="1.21875" bestFit="1" customWidth="1"/>
    <col min="9988" max="9988" width="12.88671875" bestFit="1" customWidth="1"/>
    <col min="9989" max="9989" width="15.77734375" bestFit="1" customWidth="1"/>
    <col min="10241" max="10241" width="34.88671875" bestFit="1" customWidth="1"/>
    <col min="10242" max="10242" width="21.21875" bestFit="1" customWidth="1"/>
    <col min="10243" max="10243" width="1.21875" bestFit="1" customWidth="1"/>
    <col min="10244" max="10244" width="12.88671875" bestFit="1" customWidth="1"/>
    <col min="10245" max="10245" width="15.77734375" bestFit="1" customWidth="1"/>
    <col min="10497" max="10497" width="34.88671875" bestFit="1" customWidth="1"/>
    <col min="10498" max="10498" width="21.21875" bestFit="1" customWidth="1"/>
    <col min="10499" max="10499" width="1.21875" bestFit="1" customWidth="1"/>
    <col min="10500" max="10500" width="12.88671875" bestFit="1" customWidth="1"/>
    <col min="10501" max="10501" width="15.77734375" bestFit="1" customWidth="1"/>
    <col min="10753" max="10753" width="34.88671875" bestFit="1" customWidth="1"/>
    <col min="10754" max="10754" width="21.21875" bestFit="1" customWidth="1"/>
    <col min="10755" max="10755" width="1.21875" bestFit="1" customWidth="1"/>
    <col min="10756" max="10756" width="12.88671875" bestFit="1" customWidth="1"/>
    <col min="10757" max="10757" width="15.77734375" bestFit="1" customWidth="1"/>
    <col min="11009" max="11009" width="34.88671875" bestFit="1" customWidth="1"/>
    <col min="11010" max="11010" width="21.21875" bestFit="1" customWidth="1"/>
    <col min="11011" max="11011" width="1.21875" bestFit="1" customWidth="1"/>
    <col min="11012" max="11012" width="12.88671875" bestFit="1" customWidth="1"/>
    <col min="11013" max="11013" width="15.77734375" bestFit="1" customWidth="1"/>
    <col min="11265" max="11265" width="34.88671875" bestFit="1" customWidth="1"/>
    <col min="11266" max="11266" width="21.21875" bestFit="1" customWidth="1"/>
    <col min="11267" max="11267" width="1.21875" bestFit="1" customWidth="1"/>
    <col min="11268" max="11268" width="12.88671875" bestFit="1" customWidth="1"/>
    <col min="11269" max="11269" width="15.77734375" bestFit="1" customWidth="1"/>
    <col min="11521" max="11521" width="34.88671875" bestFit="1" customWidth="1"/>
    <col min="11522" max="11522" width="21.21875" bestFit="1" customWidth="1"/>
    <col min="11523" max="11523" width="1.21875" bestFit="1" customWidth="1"/>
    <col min="11524" max="11524" width="12.88671875" bestFit="1" customWidth="1"/>
    <col min="11525" max="11525" width="15.77734375" bestFit="1" customWidth="1"/>
    <col min="11777" max="11777" width="34.88671875" bestFit="1" customWidth="1"/>
    <col min="11778" max="11778" width="21.21875" bestFit="1" customWidth="1"/>
    <col min="11779" max="11779" width="1.21875" bestFit="1" customWidth="1"/>
    <col min="11780" max="11780" width="12.88671875" bestFit="1" customWidth="1"/>
    <col min="11781" max="11781" width="15.77734375" bestFit="1" customWidth="1"/>
    <col min="12033" max="12033" width="34.88671875" bestFit="1" customWidth="1"/>
    <col min="12034" max="12034" width="21.21875" bestFit="1" customWidth="1"/>
    <col min="12035" max="12035" width="1.21875" bestFit="1" customWidth="1"/>
    <col min="12036" max="12036" width="12.88671875" bestFit="1" customWidth="1"/>
    <col min="12037" max="12037" width="15.77734375" bestFit="1" customWidth="1"/>
    <col min="12289" max="12289" width="34.88671875" bestFit="1" customWidth="1"/>
    <col min="12290" max="12290" width="21.21875" bestFit="1" customWidth="1"/>
    <col min="12291" max="12291" width="1.21875" bestFit="1" customWidth="1"/>
    <col min="12292" max="12292" width="12.88671875" bestFit="1" customWidth="1"/>
    <col min="12293" max="12293" width="15.77734375" bestFit="1" customWidth="1"/>
    <col min="12545" max="12545" width="34.88671875" bestFit="1" customWidth="1"/>
    <col min="12546" max="12546" width="21.21875" bestFit="1" customWidth="1"/>
    <col min="12547" max="12547" width="1.21875" bestFit="1" customWidth="1"/>
    <col min="12548" max="12548" width="12.88671875" bestFit="1" customWidth="1"/>
    <col min="12549" max="12549" width="15.77734375" bestFit="1" customWidth="1"/>
    <col min="12801" max="12801" width="34.88671875" bestFit="1" customWidth="1"/>
    <col min="12802" max="12802" width="21.21875" bestFit="1" customWidth="1"/>
    <col min="12803" max="12803" width="1.21875" bestFit="1" customWidth="1"/>
    <col min="12804" max="12804" width="12.88671875" bestFit="1" customWidth="1"/>
    <col min="12805" max="12805" width="15.77734375" bestFit="1" customWidth="1"/>
    <col min="13057" max="13057" width="34.88671875" bestFit="1" customWidth="1"/>
    <col min="13058" max="13058" width="21.21875" bestFit="1" customWidth="1"/>
    <col min="13059" max="13059" width="1.21875" bestFit="1" customWidth="1"/>
    <col min="13060" max="13060" width="12.88671875" bestFit="1" customWidth="1"/>
    <col min="13061" max="13061" width="15.77734375" bestFit="1" customWidth="1"/>
    <col min="13313" max="13313" width="34.88671875" bestFit="1" customWidth="1"/>
    <col min="13314" max="13314" width="21.21875" bestFit="1" customWidth="1"/>
    <col min="13315" max="13315" width="1.21875" bestFit="1" customWidth="1"/>
    <col min="13316" max="13316" width="12.88671875" bestFit="1" customWidth="1"/>
    <col min="13317" max="13317" width="15.77734375" bestFit="1" customWidth="1"/>
    <col min="13569" max="13569" width="34.88671875" bestFit="1" customWidth="1"/>
    <col min="13570" max="13570" width="21.21875" bestFit="1" customWidth="1"/>
    <col min="13571" max="13571" width="1.21875" bestFit="1" customWidth="1"/>
    <col min="13572" max="13572" width="12.88671875" bestFit="1" customWidth="1"/>
    <col min="13573" max="13573" width="15.77734375" bestFit="1" customWidth="1"/>
    <col min="13825" max="13825" width="34.88671875" bestFit="1" customWidth="1"/>
    <col min="13826" max="13826" width="21.21875" bestFit="1" customWidth="1"/>
    <col min="13827" max="13827" width="1.21875" bestFit="1" customWidth="1"/>
    <col min="13828" max="13828" width="12.88671875" bestFit="1" customWidth="1"/>
    <col min="13829" max="13829" width="15.77734375" bestFit="1" customWidth="1"/>
    <col min="14081" max="14081" width="34.88671875" bestFit="1" customWidth="1"/>
    <col min="14082" max="14082" width="21.21875" bestFit="1" customWidth="1"/>
    <col min="14083" max="14083" width="1.21875" bestFit="1" customWidth="1"/>
    <col min="14084" max="14084" width="12.88671875" bestFit="1" customWidth="1"/>
    <col min="14085" max="14085" width="15.77734375" bestFit="1" customWidth="1"/>
    <col min="14337" max="14337" width="34.88671875" bestFit="1" customWidth="1"/>
    <col min="14338" max="14338" width="21.21875" bestFit="1" customWidth="1"/>
    <col min="14339" max="14339" width="1.21875" bestFit="1" customWidth="1"/>
    <col min="14340" max="14340" width="12.88671875" bestFit="1" customWidth="1"/>
    <col min="14341" max="14341" width="15.77734375" bestFit="1" customWidth="1"/>
    <col min="14593" max="14593" width="34.88671875" bestFit="1" customWidth="1"/>
    <col min="14594" max="14594" width="21.21875" bestFit="1" customWidth="1"/>
    <col min="14595" max="14595" width="1.21875" bestFit="1" customWidth="1"/>
    <col min="14596" max="14596" width="12.88671875" bestFit="1" customWidth="1"/>
    <col min="14597" max="14597" width="15.77734375" bestFit="1" customWidth="1"/>
    <col min="14849" max="14849" width="34.88671875" bestFit="1" customWidth="1"/>
    <col min="14850" max="14850" width="21.21875" bestFit="1" customWidth="1"/>
    <col min="14851" max="14851" width="1.21875" bestFit="1" customWidth="1"/>
    <col min="14852" max="14852" width="12.88671875" bestFit="1" customWidth="1"/>
    <col min="14853" max="14853" width="15.77734375" bestFit="1" customWidth="1"/>
    <col min="15105" max="15105" width="34.88671875" bestFit="1" customWidth="1"/>
    <col min="15106" max="15106" width="21.21875" bestFit="1" customWidth="1"/>
    <col min="15107" max="15107" width="1.21875" bestFit="1" customWidth="1"/>
    <col min="15108" max="15108" width="12.88671875" bestFit="1" customWidth="1"/>
    <col min="15109" max="15109" width="15.77734375" bestFit="1" customWidth="1"/>
    <col min="15361" max="15361" width="34.88671875" bestFit="1" customWidth="1"/>
    <col min="15362" max="15362" width="21.21875" bestFit="1" customWidth="1"/>
    <col min="15363" max="15363" width="1.21875" bestFit="1" customWidth="1"/>
    <col min="15364" max="15364" width="12.88671875" bestFit="1" customWidth="1"/>
    <col min="15365" max="15365" width="15.77734375" bestFit="1" customWidth="1"/>
    <col min="15617" max="15617" width="34.88671875" bestFit="1" customWidth="1"/>
    <col min="15618" max="15618" width="21.21875" bestFit="1" customWidth="1"/>
    <col min="15619" max="15619" width="1.21875" bestFit="1" customWidth="1"/>
    <col min="15620" max="15620" width="12.88671875" bestFit="1" customWidth="1"/>
    <col min="15621" max="15621" width="15.77734375" bestFit="1" customWidth="1"/>
    <col min="15873" max="15873" width="34.88671875" bestFit="1" customWidth="1"/>
    <col min="15874" max="15874" width="21.21875" bestFit="1" customWidth="1"/>
    <col min="15875" max="15875" width="1.21875" bestFit="1" customWidth="1"/>
    <col min="15876" max="15876" width="12.88671875" bestFit="1" customWidth="1"/>
    <col min="15877" max="15877" width="15.77734375" bestFit="1" customWidth="1"/>
    <col min="16129" max="16129" width="34.88671875" bestFit="1" customWidth="1"/>
    <col min="16130" max="16130" width="21.21875" bestFit="1" customWidth="1"/>
    <col min="16131" max="16131" width="1.21875" bestFit="1" customWidth="1"/>
    <col min="16132" max="16132" width="12.88671875" bestFit="1" customWidth="1"/>
    <col min="16133" max="16133" width="15.77734375" bestFit="1" customWidth="1"/>
  </cols>
  <sheetData>
    <row r="1" spans="1:7" x14ac:dyDescent="0.3">
      <c r="A1" s="39" t="s">
        <v>68</v>
      </c>
      <c r="B1" s="39"/>
      <c r="C1" s="39"/>
      <c r="D1" s="39"/>
      <c r="E1" s="39"/>
    </row>
    <row r="2" spans="1:7" x14ac:dyDescent="0.3">
      <c r="A2" s="39"/>
      <c r="B2" s="39"/>
      <c r="C2" s="39"/>
      <c r="D2" s="39"/>
      <c r="E2" s="39"/>
    </row>
    <row r="3" spans="1:7" x14ac:dyDescent="0.3">
      <c r="A3" s="40" t="s">
        <v>69</v>
      </c>
      <c r="B3" s="41" t="s">
        <v>70</v>
      </c>
      <c r="C3" s="41"/>
      <c r="D3" s="40" t="s">
        <v>71</v>
      </c>
      <c r="E3" s="41" t="s">
        <v>72</v>
      </c>
    </row>
    <row r="4" spans="1:7" ht="28.8" x14ac:dyDescent="0.3">
      <c r="A4" s="40" t="s">
        <v>73</v>
      </c>
      <c r="B4" s="41" t="s">
        <v>74</v>
      </c>
      <c r="C4" s="41"/>
      <c r="D4" s="40" t="s">
        <v>75</v>
      </c>
      <c r="E4" s="41" t="s">
        <v>76</v>
      </c>
    </row>
    <row r="5" spans="1:7" x14ac:dyDescent="0.3">
      <c r="A5" s="40" t="s">
        <v>77</v>
      </c>
      <c r="B5" s="51" t="s">
        <v>78</v>
      </c>
      <c r="C5" s="41"/>
      <c r="D5" s="40" t="s">
        <v>79</v>
      </c>
      <c r="E5" s="41" t="s">
        <v>80</v>
      </c>
    </row>
    <row r="6" spans="1:7" x14ac:dyDescent="0.3">
      <c r="A6" s="42"/>
      <c r="B6" s="42"/>
      <c r="C6" s="42"/>
      <c r="D6" s="42"/>
      <c r="E6" s="42"/>
    </row>
    <row r="7" spans="1:7" x14ac:dyDescent="0.3">
      <c r="A7" s="43" t="s">
        <v>81</v>
      </c>
      <c r="B7" s="44"/>
      <c r="C7" s="45"/>
      <c r="D7" s="45"/>
      <c r="E7" s="44"/>
    </row>
    <row r="8" spans="1:7" x14ac:dyDescent="0.3">
      <c r="A8" s="42"/>
      <c r="B8" s="42"/>
      <c r="C8" s="42"/>
      <c r="D8" s="42"/>
      <c r="E8" s="42"/>
      <c r="F8" s="42"/>
      <c r="G8" s="42"/>
    </row>
    <row r="9" spans="1:7" x14ac:dyDescent="0.3">
      <c r="A9" s="43" t="s">
        <v>82</v>
      </c>
      <c r="B9" s="44"/>
      <c r="C9" s="45"/>
      <c r="D9" s="45"/>
      <c r="E9" s="44"/>
    </row>
    <row r="10" spans="1:7" x14ac:dyDescent="0.3">
      <c r="A10" s="42"/>
      <c r="B10" s="42"/>
      <c r="C10" s="42"/>
      <c r="D10" s="42"/>
      <c r="E10" s="42"/>
      <c r="F10" s="42"/>
      <c r="G10" s="42"/>
    </row>
    <row r="11" spans="1:7" ht="15" thickBot="1" x14ac:dyDescent="0.35">
      <c r="A11" s="45" t="s">
        <v>83</v>
      </c>
      <c r="B11" s="44" t="s">
        <v>84</v>
      </c>
      <c r="C11" s="45" t="s">
        <v>85</v>
      </c>
      <c r="D11" s="46">
        <v>7459</v>
      </c>
      <c r="E11" s="44"/>
    </row>
    <row r="12" spans="1:7" x14ac:dyDescent="0.3">
      <c r="A12" s="42"/>
      <c r="B12" s="42"/>
      <c r="C12" s="42"/>
      <c r="D12" s="42"/>
      <c r="E12" s="42"/>
      <c r="F12" s="42"/>
      <c r="G12" s="42"/>
    </row>
    <row r="13" spans="1:7" ht="15" thickBot="1" x14ac:dyDescent="0.35">
      <c r="A13" s="45" t="s">
        <v>86</v>
      </c>
      <c r="B13" s="44" t="s">
        <v>87</v>
      </c>
      <c r="C13" s="45" t="s">
        <v>85</v>
      </c>
      <c r="D13" s="46">
        <v>7571</v>
      </c>
      <c r="E13" s="44"/>
    </row>
    <row r="14" spans="1:7" x14ac:dyDescent="0.3">
      <c r="A14" s="42"/>
      <c r="B14" s="42"/>
      <c r="C14" s="42"/>
      <c r="D14" s="42"/>
      <c r="E14" s="42"/>
      <c r="F14" s="42"/>
      <c r="G14" s="42"/>
    </row>
    <row r="15" spans="1:7" ht="15" thickBot="1" x14ac:dyDescent="0.35">
      <c r="A15" s="45" t="s">
        <v>88</v>
      </c>
      <c r="B15" s="44" t="s">
        <v>89</v>
      </c>
      <c r="C15" s="45" t="s">
        <v>85</v>
      </c>
      <c r="D15" s="46">
        <v>7796</v>
      </c>
      <c r="E15" s="44"/>
    </row>
    <row r="16" spans="1:7" x14ac:dyDescent="0.3">
      <c r="A16" s="42"/>
      <c r="B16" s="42"/>
      <c r="C16" s="42"/>
      <c r="D16" s="42"/>
      <c r="E16" s="42"/>
      <c r="F16" s="42"/>
      <c r="G16" s="42"/>
    </row>
    <row r="17" spans="1:7" ht="15" thickBot="1" x14ac:dyDescent="0.35">
      <c r="A17" s="45" t="s">
        <v>90</v>
      </c>
      <c r="B17" s="44" t="s">
        <v>91</v>
      </c>
      <c r="C17" s="45" t="s">
        <v>85</v>
      </c>
      <c r="D17" s="46">
        <v>9034</v>
      </c>
      <c r="E17" s="44"/>
    </row>
    <row r="18" spans="1:7" x14ac:dyDescent="0.3">
      <c r="A18" s="42"/>
      <c r="B18" s="42"/>
      <c r="C18" s="42"/>
      <c r="D18" s="42"/>
      <c r="E18" s="42"/>
      <c r="F18" s="42"/>
      <c r="G18" s="42"/>
    </row>
    <row r="19" spans="1:7" x14ac:dyDescent="0.3">
      <c r="A19" s="43" t="s">
        <v>92</v>
      </c>
      <c r="B19" s="44"/>
      <c r="C19" s="45"/>
      <c r="D19" s="45"/>
      <c r="E19" s="44"/>
    </row>
    <row r="20" spans="1:7" x14ac:dyDescent="0.3">
      <c r="A20" s="42"/>
      <c r="B20" s="42"/>
      <c r="C20" s="42"/>
      <c r="D20" s="42"/>
      <c r="E20" s="42"/>
      <c r="F20" s="42"/>
      <c r="G20" s="42"/>
    </row>
    <row r="21" spans="1:7" ht="15" thickBot="1" x14ac:dyDescent="0.35">
      <c r="A21" s="45" t="s">
        <v>93</v>
      </c>
      <c r="B21" s="44" t="s">
        <v>94</v>
      </c>
      <c r="C21" s="45"/>
      <c r="D21" s="47">
        <v>1.0326</v>
      </c>
      <c r="E21" s="44"/>
    </row>
    <row r="22" spans="1:7" x14ac:dyDescent="0.3">
      <c r="A22" s="42"/>
      <c r="B22" s="42"/>
      <c r="C22" s="42"/>
      <c r="D22" s="42"/>
      <c r="E22" s="42"/>
      <c r="F22" s="42"/>
      <c r="G22" s="42"/>
    </row>
    <row r="23" spans="1:7" x14ac:dyDescent="0.3">
      <c r="A23" s="43" t="s">
        <v>95</v>
      </c>
      <c r="B23" s="44"/>
      <c r="C23" s="45"/>
      <c r="D23" s="45"/>
      <c r="E23" s="44"/>
    </row>
    <row r="24" spans="1:7" x14ac:dyDescent="0.3">
      <c r="A24" s="42"/>
      <c r="B24" s="42"/>
      <c r="C24" s="42"/>
      <c r="D24" s="42"/>
      <c r="E24" s="42"/>
      <c r="F24" s="42"/>
      <c r="G24" s="42"/>
    </row>
    <row r="25" spans="1:7" ht="15" thickBot="1" x14ac:dyDescent="0.35">
      <c r="A25" s="45" t="s">
        <v>96</v>
      </c>
      <c r="B25" s="44" t="s">
        <v>97</v>
      </c>
      <c r="C25" s="45" t="s">
        <v>85</v>
      </c>
      <c r="D25" s="46">
        <v>7702</v>
      </c>
      <c r="E25" s="44"/>
    </row>
    <row r="26" spans="1:7" x14ac:dyDescent="0.3">
      <c r="A26" s="42"/>
      <c r="B26" s="42"/>
      <c r="C26" s="42"/>
      <c r="D26" s="42"/>
      <c r="E26" s="42"/>
      <c r="F26" s="42"/>
      <c r="G26" s="42"/>
    </row>
    <row r="27" spans="1:7" ht="15" thickBot="1" x14ac:dyDescent="0.35">
      <c r="A27" s="45" t="s">
        <v>98</v>
      </c>
      <c r="B27" s="44" t="s">
        <v>99</v>
      </c>
      <c r="C27" s="45" t="s">
        <v>85</v>
      </c>
      <c r="D27" s="46">
        <v>7818</v>
      </c>
      <c r="E27" s="44"/>
    </row>
    <row r="28" spans="1:7" x14ac:dyDescent="0.3">
      <c r="A28" s="42"/>
      <c r="B28" s="42"/>
      <c r="C28" s="42"/>
      <c r="D28" s="42"/>
      <c r="E28" s="42"/>
      <c r="F28" s="42"/>
      <c r="G28" s="42"/>
    </row>
    <row r="29" spans="1:7" ht="15" thickBot="1" x14ac:dyDescent="0.35">
      <c r="A29" s="45" t="s">
        <v>100</v>
      </c>
      <c r="B29" s="44" t="s">
        <v>101</v>
      </c>
      <c r="C29" s="45" t="s">
        <v>85</v>
      </c>
      <c r="D29" s="46">
        <v>8050</v>
      </c>
      <c r="E29" s="44"/>
    </row>
    <row r="30" spans="1:7" x14ac:dyDescent="0.3">
      <c r="A30" s="42"/>
      <c r="B30" s="42"/>
      <c r="C30" s="42"/>
      <c r="D30" s="42"/>
      <c r="E30" s="42"/>
      <c r="F30" s="42"/>
      <c r="G30" s="42"/>
    </row>
    <row r="31" spans="1:7" ht="15" thickBot="1" x14ac:dyDescent="0.35">
      <c r="A31" s="45" t="s">
        <v>102</v>
      </c>
      <c r="B31" s="44" t="s">
        <v>103</v>
      </c>
      <c r="C31" s="45" t="s">
        <v>85</v>
      </c>
      <c r="D31" s="46">
        <v>9329</v>
      </c>
      <c r="E31" s="44"/>
    </row>
    <row r="32" spans="1:7" x14ac:dyDescent="0.3">
      <c r="A32" s="42"/>
      <c r="B32" s="42"/>
      <c r="C32" s="42"/>
      <c r="D32" s="42"/>
      <c r="E32" s="42"/>
      <c r="F32" s="42"/>
      <c r="G32" s="42"/>
    </row>
    <row r="33" spans="1:7" x14ac:dyDescent="0.3">
      <c r="A33" s="43" t="s">
        <v>104</v>
      </c>
      <c r="B33" s="44"/>
      <c r="C33" s="45"/>
      <c r="D33" s="45"/>
      <c r="E33" s="44"/>
    </row>
    <row r="34" spans="1:7" x14ac:dyDescent="0.3">
      <c r="A34" s="42"/>
      <c r="B34" s="42"/>
      <c r="C34" s="42"/>
      <c r="D34" s="42"/>
      <c r="E34" s="42"/>
      <c r="F34" s="42"/>
      <c r="G34" s="42"/>
    </row>
    <row r="35" spans="1:7" ht="15" thickBot="1" x14ac:dyDescent="0.35">
      <c r="A35" s="45" t="s">
        <v>105</v>
      </c>
      <c r="B35" s="44" t="s">
        <v>106</v>
      </c>
      <c r="C35" s="45"/>
      <c r="D35" s="47">
        <v>1.1040000000000001</v>
      </c>
      <c r="E35" s="44"/>
    </row>
    <row r="36" spans="1:7" x14ac:dyDescent="0.3">
      <c r="A36" s="42"/>
      <c r="B36" s="42"/>
      <c r="C36" s="42"/>
      <c r="D36" s="42"/>
      <c r="E36" s="42"/>
      <c r="F36" s="42"/>
      <c r="G36" s="42"/>
    </row>
    <row r="37" spans="1:7" ht="15" thickBot="1" x14ac:dyDescent="0.35">
      <c r="A37" s="45" t="s">
        <v>107</v>
      </c>
      <c r="B37" s="44" t="s">
        <v>108</v>
      </c>
      <c r="C37" s="45"/>
      <c r="D37" s="47">
        <v>1.026</v>
      </c>
      <c r="E37" s="44"/>
    </row>
    <row r="38" spans="1:7" x14ac:dyDescent="0.3">
      <c r="A38" s="42"/>
      <c r="B38" s="42"/>
      <c r="C38" s="42"/>
      <c r="D38" s="42"/>
      <c r="E38" s="42"/>
      <c r="F38" s="42"/>
      <c r="G38" s="42"/>
    </row>
    <row r="39" spans="1:7" x14ac:dyDescent="0.3">
      <c r="A39" s="43" t="s">
        <v>109</v>
      </c>
      <c r="B39" s="44"/>
      <c r="C39" s="45"/>
      <c r="D39" s="45"/>
      <c r="E39" s="44"/>
    </row>
    <row r="40" spans="1:7" x14ac:dyDescent="0.3">
      <c r="A40" s="42"/>
      <c r="B40" s="42"/>
      <c r="C40" s="42"/>
      <c r="D40" s="42"/>
      <c r="E40" s="42"/>
      <c r="F40" s="42"/>
      <c r="G40" s="42"/>
    </row>
    <row r="41" spans="1:7" ht="18" thickBot="1" x14ac:dyDescent="0.35">
      <c r="A41" s="45" t="s">
        <v>110</v>
      </c>
      <c r="B41" s="44" t="s">
        <v>111</v>
      </c>
      <c r="C41" s="45" t="s">
        <v>85</v>
      </c>
      <c r="D41" s="46">
        <v>8503</v>
      </c>
      <c r="E41" s="44"/>
    </row>
    <row r="42" spans="1:7" x14ac:dyDescent="0.3">
      <c r="A42" s="42"/>
      <c r="B42" s="42"/>
      <c r="C42" s="42"/>
      <c r="D42" s="42"/>
      <c r="E42" s="42"/>
      <c r="F42" s="42"/>
      <c r="G42" s="42"/>
    </row>
    <row r="43" spans="1:7" ht="18" thickBot="1" x14ac:dyDescent="0.35">
      <c r="A43" s="45" t="s">
        <v>112</v>
      </c>
      <c r="B43" s="44" t="s">
        <v>113</v>
      </c>
      <c r="C43" s="45" t="s">
        <v>85</v>
      </c>
      <c r="D43" s="46">
        <v>9572</v>
      </c>
      <c r="E43" s="44"/>
    </row>
    <row r="44" spans="1:7" x14ac:dyDescent="0.3">
      <c r="A44" s="42"/>
      <c r="B44" s="42"/>
      <c r="C44" s="42"/>
      <c r="D44" s="42"/>
      <c r="E44" s="42"/>
      <c r="F44" s="42"/>
      <c r="G44" s="42"/>
    </row>
    <row r="45" spans="1:7" x14ac:dyDescent="0.3">
      <c r="A45" s="43" t="s">
        <v>114</v>
      </c>
      <c r="B45" s="44"/>
      <c r="C45" s="45"/>
      <c r="D45" s="45"/>
      <c r="E45" s="44"/>
    </row>
    <row r="46" spans="1:7" x14ac:dyDescent="0.3">
      <c r="A46" s="42"/>
      <c r="B46" s="42"/>
      <c r="C46" s="42"/>
      <c r="D46" s="42"/>
      <c r="E46" s="42"/>
      <c r="F46" s="42"/>
      <c r="G46" s="42"/>
    </row>
    <row r="47" spans="1:7" ht="17.399999999999999" x14ac:dyDescent="0.3">
      <c r="A47" s="43" t="s">
        <v>115</v>
      </c>
      <c r="B47" s="44"/>
      <c r="C47" s="45"/>
      <c r="D47" s="45"/>
      <c r="E47" s="44"/>
    </row>
    <row r="48" spans="1:7" x14ac:dyDescent="0.3">
      <c r="A48" s="42"/>
      <c r="B48" s="42"/>
      <c r="C48" s="42"/>
      <c r="D48" s="42"/>
      <c r="E48" s="42"/>
      <c r="F48" s="42"/>
      <c r="G48" s="42"/>
    </row>
    <row r="49" spans="1:7" ht="15" thickBot="1" x14ac:dyDescent="0.35">
      <c r="A49" s="45" t="s">
        <v>116</v>
      </c>
      <c r="B49" s="44" t="s">
        <v>117</v>
      </c>
      <c r="C49" s="45"/>
      <c r="D49" s="47">
        <v>87.9</v>
      </c>
      <c r="E49" s="44"/>
    </row>
    <row r="50" spans="1:7" x14ac:dyDescent="0.3">
      <c r="A50" s="42"/>
      <c r="B50" s="42"/>
      <c r="C50" s="42"/>
      <c r="D50" s="42"/>
      <c r="E50" s="42"/>
      <c r="F50" s="42"/>
      <c r="G50" s="42"/>
    </row>
    <row r="51" spans="1:7" ht="15" thickBot="1" x14ac:dyDescent="0.35">
      <c r="A51" s="45" t="s">
        <v>118</v>
      </c>
      <c r="B51" s="44" t="s">
        <v>119</v>
      </c>
      <c r="C51" s="45"/>
      <c r="D51" s="47">
        <v>125.51</v>
      </c>
      <c r="E51" s="44"/>
    </row>
    <row r="52" spans="1:7" x14ac:dyDescent="0.3">
      <c r="A52" s="42"/>
      <c r="B52" s="42"/>
      <c r="C52" s="42"/>
      <c r="D52" s="42"/>
      <c r="E52" s="42"/>
      <c r="F52" s="42"/>
      <c r="G52" s="42"/>
    </row>
    <row r="53" spans="1:7" ht="15" thickBot="1" x14ac:dyDescent="0.35">
      <c r="A53" s="45" t="s">
        <v>120</v>
      </c>
      <c r="B53" s="44" t="s">
        <v>121</v>
      </c>
      <c r="C53" s="45"/>
      <c r="D53" s="47">
        <v>85.58</v>
      </c>
      <c r="E53" s="44"/>
    </row>
    <row r="54" spans="1:7" x14ac:dyDescent="0.3">
      <c r="A54" s="42"/>
      <c r="B54" s="42"/>
      <c r="C54" s="42"/>
      <c r="D54" s="42"/>
      <c r="E54" s="42"/>
      <c r="F54" s="42"/>
      <c r="G54" s="42"/>
    </row>
    <row r="55" spans="1:7" ht="15" thickBot="1" x14ac:dyDescent="0.35">
      <c r="A55" s="45" t="s">
        <v>122</v>
      </c>
      <c r="B55" s="44" t="s">
        <v>123</v>
      </c>
      <c r="C55" s="45"/>
      <c r="D55" s="47">
        <v>0</v>
      </c>
      <c r="E55" s="44"/>
    </row>
    <row r="56" spans="1:7" x14ac:dyDescent="0.3">
      <c r="A56" s="42"/>
      <c r="B56" s="42"/>
      <c r="C56" s="42"/>
      <c r="D56" s="42"/>
      <c r="E56" s="42"/>
      <c r="F56" s="42"/>
      <c r="G56" s="42"/>
    </row>
    <row r="57" spans="1:7" ht="15" thickBot="1" x14ac:dyDescent="0.35">
      <c r="A57" s="43" t="s">
        <v>124</v>
      </c>
      <c r="B57" s="44" t="s">
        <v>125</v>
      </c>
      <c r="C57" s="45"/>
      <c r="D57" s="47">
        <v>298.99</v>
      </c>
      <c r="E57" s="44"/>
    </row>
    <row r="58" spans="1:7" x14ac:dyDescent="0.3">
      <c r="A58" s="42"/>
      <c r="B58" s="42"/>
      <c r="C58" s="42"/>
      <c r="D58" s="42"/>
      <c r="E58" s="42"/>
      <c r="F58" s="42"/>
      <c r="G58" s="42"/>
    </row>
    <row r="59" spans="1:7" x14ac:dyDescent="0.3">
      <c r="A59" s="43" t="s">
        <v>126</v>
      </c>
      <c r="B59" s="44"/>
      <c r="C59" s="45"/>
      <c r="D59" s="45"/>
      <c r="E59" s="44"/>
    </row>
    <row r="60" spans="1:7" x14ac:dyDescent="0.3">
      <c r="A60" s="42"/>
      <c r="B60" s="42"/>
      <c r="C60" s="42"/>
      <c r="D60" s="42"/>
      <c r="E60" s="42"/>
      <c r="F60" s="42"/>
      <c r="G60" s="42"/>
    </row>
    <row r="61" spans="1:7" ht="15" thickBot="1" x14ac:dyDescent="0.35">
      <c r="A61" s="45" t="s">
        <v>127</v>
      </c>
      <c r="B61" s="44" t="s">
        <v>128</v>
      </c>
      <c r="C61" s="45" t="s">
        <v>85</v>
      </c>
      <c r="D61" s="46">
        <v>747414</v>
      </c>
      <c r="E61" s="44"/>
    </row>
    <row r="62" spans="1:7" x14ac:dyDescent="0.3">
      <c r="A62" s="42"/>
      <c r="B62" s="42"/>
      <c r="C62" s="42"/>
      <c r="D62" s="42"/>
      <c r="E62" s="42"/>
      <c r="F62" s="42"/>
      <c r="G62" s="42"/>
    </row>
    <row r="63" spans="1:7" ht="15" thickBot="1" x14ac:dyDescent="0.35">
      <c r="A63" s="45" t="s">
        <v>129</v>
      </c>
      <c r="B63" s="44" t="s">
        <v>130</v>
      </c>
      <c r="C63" s="45" t="s">
        <v>85</v>
      </c>
      <c r="D63" s="46">
        <v>981237</v>
      </c>
      <c r="E63" s="44"/>
    </row>
    <row r="64" spans="1:7" x14ac:dyDescent="0.3">
      <c r="A64" s="42"/>
      <c r="B64" s="42"/>
      <c r="C64" s="42"/>
      <c r="D64" s="42"/>
      <c r="E64" s="42"/>
      <c r="F64" s="42"/>
      <c r="G64" s="42"/>
    </row>
    <row r="65" spans="1:7" ht="15" thickBot="1" x14ac:dyDescent="0.35">
      <c r="A65" s="45" t="s">
        <v>131</v>
      </c>
      <c r="B65" s="44" t="s">
        <v>132</v>
      </c>
      <c r="C65" s="45" t="s">
        <v>85</v>
      </c>
      <c r="D65" s="46">
        <v>688919</v>
      </c>
      <c r="E65" s="44"/>
    </row>
    <row r="66" spans="1:7" x14ac:dyDescent="0.3">
      <c r="A66" s="42"/>
      <c r="B66" s="42"/>
      <c r="C66" s="42"/>
      <c r="D66" s="42"/>
      <c r="E66" s="42"/>
      <c r="F66" s="42"/>
      <c r="G66" s="42"/>
    </row>
    <row r="67" spans="1:7" ht="15" thickBot="1" x14ac:dyDescent="0.35">
      <c r="A67" s="45" t="s">
        <v>133</v>
      </c>
      <c r="B67" s="44" t="s">
        <v>134</v>
      </c>
      <c r="C67" s="45" t="s">
        <v>85</v>
      </c>
      <c r="D67" s="47">
        <v>0</v>
      </c>
      <c r="E67" s="44"/>
    </row>
    <row r="68" spans="1:7" x14ac:dyDescent="0.3">
      <c r="A68" s="42"/>
      <c r="B68" s="42"/>
      <c r="C68" s="42"/>
      <c r="D68" s="42"/>
      <c r="E68" s="42"/>
      <c r="F68" s="42"/>
      <c r="G68" s="42"/>
    </row>
    <row r="69" spans="1:7" ht="15" thickBot="1" x14ac:dyDescent="0.35">
      <c r="A69" s="43" t="s">
        <v>135</v>
      </c>
      <c r="B69" s="44" t="s">
        <v>136</v>
      </c>
      <c r="C69" s="45" t="s">
        <v>85</v>
      </c>
      <c r="D69" s="46">
        <v>2417570</v>
      </c>
      <c r="E69" s="44"/>
    </row>
    <row r="70" spans="1:7" x14ac:dyDescent="0.3">
      <c r="A70" s="42"/>
      <c r="B70" s="42"/>
      <c r="C70" s="42"/>
      <c r="D70" s="42"/>
      <c r="E70" s="42"/>
      <c r="F70" s="42"/>
      <c r="G70" s="42"/>
    </row>
    <row r="71" spans="1:7" x14ac:dyDescent="0.3">
      <c r="A71" s="43" t="s">
        <v>137</v>
      </c>
      <c r="B71" s="44"/>
      <c r="C71" s="45"/>
      <c r="D71" s="45"/>
      <c r="E71" s="44"/>
    </row>
    <row r="72" spans="1:7" x14ac:dyDescent="0.3">
      <c r="A72" s="42"/>
      <c r="B72" s="42"/>
      <c r="C72" s="42"/>
      <c r="D72" s="42"/>
      <c r="E72" s="42"/>
      <c r="F72" s="42"/>
      <c r="G72" s="42"/>
    </row>
    <row r="73" spans="1:7" ht="15" thickBot="1" x14ac:dyDescent="0.35">
      <c r="A73" s="45" t="s">
        <v>138</v>
      </c>
      <c r="B73" s="44" t="s">
        <v>139</v>
      </c>
      <c r="C73" s="45"/>
      <c r="D73" s="47">
        <v>0.1008</v>
      </c>
      <c r="E73" s="44"/>
    </row>
    <row r="74" spans="1:7" x14ac:dyDescent="0.3">
      <c r="A74" s="42"/>
      <c r="B74" s="42"/>
      <c r="C74" s="42"/>
      <c r="D74" s="42"/>
      <c r="E74" s="42"/>
      <c r="F74" s="42"/>
      <c r="G74" s="42"/>
    </row>
    <row r="75" spans="1:7" ht="15" thickBot="1" x14ac:dyDescent="0.35">
      <c r="A75" s="45" t="s">
        <v>140</v>
      </c>
      <c r="B75" s="44" t="s">
        <v>141</v>
      </c>
      <c r="C75" s="45"/>
      <c r="D75" s="47">
        <v>0.2</v>
      </c>
      <c r="E75" s="44"/>
    </row>
    <row r="76" spans="1:7" x14ac:dyDescent="0.3">
      <c r="A76" s="42"/>
      <c r="B76" s="42"/>
      <c r="C76" s="42"/>
      <c r="D76" s="42"/>
      <c r="E76" s="42"/>
      <c r="F76" s="42"/>
      <c r="G76" s="42"/>
    </row>
    <row r="77" spans="1:7" ht="15" thickBot="1" x14ac:dyDescent="0.35">
      <c r="A77" s="45" t="s">
        <v>142</v>
      </c>
      <c r="B77" s="44" t="s">
        <v>143</v>
      </c>
      <c r="C77" s="45" t="s">
        <v>85</v>
      </c>
      <c r="D77" s="46">
        <v>15068</v>
      </c>
      <c r="E77" s="44"/>
    </row>
    <row r="78" spans="1:7" x14ac:dyDescent="0.3">
      <c r="A78" s="42"/>
      <c r="B78" s="42"/>
      <c r="C78" s="42"/>
      <c r="D78" s="42"/>
      <c r="E78" s="42"/>
      <c r="F78" s="42"/>
      <c r="G78" s="42"/>
    </row>
    <row r="79" spans="1:7" ht="15" thickBot="1" x14ac:dyDescent="0.35">
      <c r="A79" s="45" t="s">
        <v>144</v>
      </c>
      <c r="B79" s="44" t="s">
        <v>145</v>
      </c>
      <c r="C79" s="45" t="s">
        <v>85</v>
      </c>
      <c r="D79" s="46">
        <v>19782</v>
      </c>
      <c r="E79" s="44"/>
    </row>
    <row r="80" spans="1:7" x14ac:dyDescent="0.3">
      <c r="A80" s="42"/>
      <c r="B80" s="42"/>
      <c r="C80" s="42"/>
      <c r="D80" s="42"/>
      <c r="E80" s="42"/>
      <c r="F80" s="42"/>
      <c r="G80" s="42"/>
    </row>
    <row r="81" spans="1:7" ht="15" thickBot="1" x14ac:dyDescent="0.35">
      <c r="A81" s="45" t="s">
        <v>146</v>
      </c>
      <c r="B81" s="44" t="s">
        <v>147</v>
      </c>
      <c r="C81" s="45" t="s">
        <v>85</v>
      </c>
      <c r="D81" s="46">
        <v>13889</v>
      </c>
      <c r="E81" s="44"/>
    </row>
    <row r="82" spans="1:7" x14ac:dyDescent="0.3">
      <c r="A82" s="42"/>
      <c r="B82" s="42"/>
      <c r="C82" s="42"/>
      <c r="D82" s="42"/>
      <c r="E82" s="42"/>
      <c r="F82" s="42"/>
      <c r="G82" s="42"/>
    </row>
    <row r="83" spans="1:7" ht="15" thickBot="1" x14ac:dyDescent="0.35">
      <c r="A83" s="45" t="s">
        <v>148</v>
      </c>
      <c r="B83" s="44" t="s">
        <v>149</v>
      </c>
      <c r="C83" s="45" t="s">
        <v>85</v>
      </c>
      <c r="D83" s="47">
        <v>0</v>
      </c>
      <c r="E83" s="44"/>
    </row>
    <row r="84" spans="1:7" x14ac:dyDescent="0.3">
      <c r="A84" s="42"/>
      <c r="B84" s="42"/>
      <c r="C84" s="42"/>
      <c r="D84" s="42"/>
      <c r="E84" s="42"/>
      <c r="F84" s="42"/>
      <c r="G84" s="42"/>
    </row>
    <row r="85" spans="1:7" ht="15" thickBot="1" x14ac:dyDescent="0.35">
      <c r="A85" s="43" t="s">
        <v>150</v>
      </c>
      <c r="B85" s="44" t="s">
        <v>151</v>
      </c>
      <c r="C85" s="45" t="s">
        <v>85</v>
      </c>
      <c r="D85" s="46">
        <v>48739</v>
      </c>
      <c r="E85" s="44"/>
    </row>
    <row r="86" spans="1:7" x14ac:dyDescent="0.3">
      <c r="A86" s="42"/>
      <c r="B86" s="42"/>
      <c r="C86" s="42"/>
      <c r="D86" s="42"/>
      <c r="E86" s="42"/>
      <c r="F86" s="42"/>
      <c r="G86" s="42"/>
    </row>
    <row r="87" spans="1:7" x14ac:dyDescent="0.3">
      <c r="A87" s="43" t="s">
        <v>152</v>
      </c>
      <c r="B87" s="44"/>
      <c r="C87" s="45"/>
      <c r="D87" s="45"/>
      <c r="E87" s="44"/>
    </row>
    <row r="88" spans="1:7" x14ac:dyDescent="0.3">
      <c r="A88" s="42"/>
      <c r="B88" s="42"/>
      <c r="C88" s="42"/>
      <c r="D88" s="42"/>
      <c r="E88" s="42"/>
      <c r="F88" s="42"/>
      <c r="G88" s="42"/>
    </row>
    <row r="89" spans="1:7" ht="18" thickBot="1" x14ac:dyDescent="0.35">
      <c r="A89" s="45" t="s">
        <v>153</v>
      </c>
      <c r="B89" s="44" t="s">
        <v>154</v>
      </c>
      <c r="C89" s="45"/>
      <c r="D89" s="47">
        <v>0.1008</v>
      </c>
      <c r="E89" s="44"/>
    </row>
    <row r="90" spans="1:7" x14ac:dyDescent="0.3">
      <c r="A90" s="42"/>
      <c r="B90" s="42"/>
      <c r="C90" s="42"/>
      <c r="D90" s="42"/>
      <c r="E90" s="42"/>
      <c r="F90" s="42"/>
      <c r="G90" s="42"/>
    </row>
    <row r="91" spans="1:7" ht="25.8" thickBot="1" x14ac:dyDescent="0.35">
      <c r="A91" s="45" t="s">
        <v>155</v>
      </c>
      <c r="B91" s="44" t="s">
        <v>156</v>
      </c>
      <c r="C91" s="45"/>
      <c r="D91" s="47">
        <v>0</v>
      </c>
      <c r="E91" s="44"/>
    </row>
    <row r="92" spans="1:7" x14ac:dyDescent="0.3">
      <c r="A92" s="42"/>
      <c r="B92" s="42"/>
      <c r="C92" s="42"/>
      <c r="D92" s="42"/>
      <c r="E92" s="42"/>
      <c r="F92" s="42"/>
      <c r="G92" s="42"/>
    </row>
    <row r="93" spans="1:7" ht="15" thickBot="1" x14ac:dyDescent="0.35">
      <c r="A93" s="45" t="s">
        <v>157</v>
      </c>
      <c r="B93" s="44" t="s">
        <v>158</v>
      </c>
      <c r="C93" s="45"/>
      <c r="D93" s="47">
        <v>0.5</v>
      </c>
      <c r="E93" s="44"/>
    </row>
    <row r="94" spans="1:7" x14ac:dyDescent="0.3">
      <c r="A94" s="42"/>
      <c r="B94" s="42"/>
      <c r="C94" s="42"/>
      <c r="D94" s="42"/>
      <c r="E94" s="42"/>
      <c r="F94" s="42"/>
      <c r="G94" s="42"/>
    </row>
    <row r="95" spans="1:7" ht="15" thickBot="1" x14ac:dyDescent="0.35">
      <c r="A95" s="45" t="s">
        <v>159</v>
      </c>
      <c r="B95" s="44" t="s">
        <v>160</v>
      </c>
      <c r="C95" s="45" t="s">
        <v>85</v>
      </c>
      <c r="D95" s="47">
        <v>0</v>
      </c>
      <c r="E95" s="44"/>
    </row>
    <row r="96" spans="1:7" x14ac:dyDescent="0.3">
      <c r="A96" s="42"/>
      <c r="B96" s="42"/>
      <c r="C96" s="42"/>
      <c r="D96" s="42"/>
      <c r="E96" s="42"/>
      <c r="F96" s="42"/>
      <c r="G96" s="42"/>
    </row>
    <row r="97" spans="1:7" ht="15" thickBot="1" x14ac:dyDescent="0.35">
      <c r="A97" s="45" t="s">
        <v>161</v>
      </c>
      <c r="B97" s="44" t="s">
        <v>162</v>
      </c>
      <c r="C97" s="45" t="s">
        <v>85</v>
      </c>
      <c r="D97" s="47">
        <v>0</v>
      </c>
      <c r="E97" s="44"/>
    </row>
    <row r="98" spans="1:7" x14ac:dyDescent="0.3">
      <c r="A98" s="42"/>
      <c r="B98" s="42"/>
      <c r="C98" s="42"/>
      <c r="D98" s="42"/>
      <c r="E98" s="42"/>
      <c r="F98" s="42"/>
      <c r="G98" s="42"/>
    </row>
    <row r="99" spans="1:7" ht="15" thickBot="1" x14ac:dyDescent="0.35">
      <c r="A99" s="45" t="s">
        <v>163</v>
      </c>
      <c r="B99" s="44" t="s">
        <v>164</v>
      </c>
      <c r="C99" s="45" t="s">
        <v>85</v>
      </c>
      <c r="D99" s="47">
        <v>0</v>
      </c>
      <c r="E99" s="44"/>
    </row>
    <row r="100" spans="1:7" x14ac:dyDescent="0.3">
      <c r="A100" s="42"/>
      <c r="B100" s="42"/>
      <c r="C100" s="42"/>
      <c r="D100" s="42"/>
      <c r="E100" s="42"/>
      <c r="F100" s="42"/>
      <c r="G100" s="42"/>
    </row>
    <row r="101" spans="1:7" ht="15" thickBot="1" x14ac:dyDescent="0.35">
      <c r="A101" s="45" t="s">
        <v>165</v>
      </c>
      <c r="B101" s="44" t="s">
        <v>166</v>
      </c>
      <c r="C101" s="45" t="s">
        <v>85</v>
      </c>
      <c r="D101" s="47">
        <v>0</v>
      </c>
      <c r="E101" s="44"/>
    </row>
    <row r="102" spans="1:7" x14ac:dyDescent="0.3">
      <c r="A102" s="42"/>
      <c r="B102" s="42"/>
      <c r="C102" s="42"/>
      <c r="D102" s="42"/>
      <c r="E102" s="42"/>
      <c r="F102" s="42"/>
      <c r="G102" s="42"/>
    </row>
    <row r="103" spans="1:7" ht="15" thickBot="1" x14ac:dyDescent="0.35">
      <c r="A103" s="43" t="s">
        <v>167</v>
      </c>
      <c r="B103" s="44" t="s">
        <v>168</v>
      </c>
      <c r="C103" s="45" t="s">
        <v>85</v>
      </c>
      <c r="D103" s="47">
        <v>0</v>
      </c>
      <c r="E103" s="44"/>
    </row>
    <row r="104" spans="1:7" x14ac:dyDescent="0.3">
      <c r="A104" s="42"/>
      <c r="B104" s="42"/>
      <c r="C104" s="42"/>
      <c r="D104" s="42"/>
      <c r="E104" s="42"/>
      <c r="F104" s="42"/>
      <c r="G104" s="42"/>
    </row>
    <row r="105" spans="1:7" ht="18" thickBot="1" x14ac:dyDescent="0.35">
      <c r="A105" s="43" t="s">
        <v>169</v>
      </c>
      <c r="B105" s="44" t="s">
        <v>170</v>
      </c>
      <c r="C105" s="45" t="s">
        <v>85</v>
      </c>
      <c r="D105" s="46">
        <v>2466309</v>
      </c>
      <c r="E105" s="44"/>
    </row>
    <row r="106" spans="1:7" x14ac:dyDescent="0.3">
      <c r="A106" s="42"/>
      <c r="B106" s="42"/>
      <c r="C106" s="42"/>
      <c r="D106" s="42"/>
      <c r="E106" s="42"/>
      <c r="F106" s="42"/>
      <c r="G106" s="42"/>
    </row>
    <row r="107" spans="1:7" ht="15" thickBot="1" x14ac:dyDescent="0.35">
      <c r="A107" s="45" t="s">
        <v>171</v>
      </c>
      <c r="B107" s="44" t="s">
        <v>172</v>
      </c>
      <c r="C107" s="45" t="s">
        <v>85</v>
      </c>
      <c r="D107" s="47">
        <v>0</v>
      </c>
      <c r="E107" s="44"/>
    </row>
    <row r="108" spans="1:7" x14ac:dyDescent="0.3">
      <c r="A108" s="42"/>
      <c r="B108" s="42"/>
      <c r="C108" s="42"/>
      <c r="D108" s="42"/>
      <c r="E108" s="42"/>
      <c r="F108" s="42"/>
      <c r="G108" s="42"/>
    </row>
    <row r="109" spans="1:7" ht="15" thickBot="1" x14ac:dyDescent="0.35">
      <c r="A109" s="43" t="s">
        <v>173</v>
      </c>
      <c r="B109" s="44" t="s">
        <v>174</v>
      </c>
      <c r="C109" s="45" t="s">
        <v>85</v>
      </c>
      <c r="D109" s="46">
        <v>2466309</v>
      </c>
      <c r="E109" s="44"/>
    </row>
    <row r="110" spans="1:7" x14ac:dyDescent="0.3">
      <c r="A110" s="42"/>
      <c r="B110" s="42"/>
      <c r="C110" s="42"/>
      <c r="D110" s="42"/>
      <c r="E110" s="42"/>
      <c r="F110" s="42"/>
      <c r="G110" s="42"/>
    </row>
    <row r="111" spans="1:7" ht="15" thickBot="1" x14ac:dyDescent="0.35">
      <c r="A111" s="45" t="s">
        <v>175</v>
      </c>
      <c r="B111" s="44" t="s">
        <v>176</v>
      </c>
      <c r="C111" s="45" t="s">
        <v>85</v>
      </c>
      <c r="D111" s="47">
        <v>0</v>
      </c>
      <c r="E111" s="44"/>
    </row>
    <row r="112" spans="1:7" x14ac:dyDescent="0.3">
      <c r="A112" s="42"/>
      <c r="B112" s="42"/>
      <c r="C112" s="42"/>
      <c r="D112" s="42"/>
      <c r="E112" s="42"/>
      <c r="F112" s="42"/>
      <c r="G112" s="42"/>
    </row>
    <row r="113" spans="1:7" ht="15" thickBot="1" x14ac:dyDescent="0.35">
      <c r="A113" s="43" t="s">
        <v>177</v>
      </c>
      <c r="B113" s="44" t="s">
        <v>178</v>
      </c>
      <c r="C113" s="45" t="s">
        <v>85</v>
      </c>
      <c r="D113" s="46">
        <v>2466309</v>
      </c>
      <c r="E113" s="44"/>
    </row>
    <row r="114" spans="1:7" x14ac:dyDescent="0.3">
      <c r="A114" s="42"/>
      <c r="B114" s="42"/>
      <c r="C114" s="42"/>
      <c r="D114" s="42"/>
      <c r="E114" s="42"/>
      <c r="F114" s="42"/>
      <c r="G114" s="42"/>
    </row>
    <row r="115" spans="1:7" x14ac:dyDescent="0.3">
      <c r="A115" s="43" t="s">
        <v>179</v>
      </c>
      <c r="B115" s="44"/>
      <c r="C115" s="45"/>
      <c r="D115" s="45"/>
      <c r="E115" s="44"/>
    </row>
    <row r="116" spans="1:7" x14ac:dyDescent="0.3">
      <c r="A116" s="42"/>
      <c r="B116" s="42"/>
      <c r="C116" s="42"/>
      <c r="D116" s="42"/>
      <c r="E116" s="42"/>
      <c r="F116" s="42"/>
      <c r="G116" s="42"/>
    </row>
    <row r="117" spans="1:7" ht="17.399999999999999" x14ac:dyDescent="0.3">
      <c r="A117" s="43" t="s">
        <v>180</v>
      </c>
      <c r="B117" s="44"/>
      <c r="C117" s="45"/>
      <c r="D117" s="45"/>
      <c r="E117" s="44"/>
    </row>
    <row r="118" spans="1:7" x14ac:dyDescent="0.3">
      <c r="A118" s="42"/>
      <c r="B118" s="42"/>
      <c r="C118" s="42"/>
      <c r="D118" s="42"/>
      <c r="E118" s="42"/>
      <c r="F118" s="42"/>
      <c r="G118" s="42"/>
    </row>
    <row r="119" spans="1:7" ht="40.799999999999997" x14ac:dyDescent="0.3">
      <c r="A119" s="45" t="s">
        <v>181</v>
      </c>
      <c r="B119" s="44"/>
      <c r="C119" s="45"/>
      <c r="D119" s="45"/>
      <c r="E119" s="44"/>
    </row>
    <row r="120" spans="1:7" x14ac:dyDescent="0.3">
      <c r="A120" s="42"/>
      <c r="B120" s="42"/>
      <c r="C120" s="42"/>
      <c r="D120" s="42"/>
      <c r="E120" s="42"/>
      <c r="F120" s="42"/>
      <c r="G120" s="42"/>
    </row>
    <row r="121" spans="1:7" ht="15" thickBot="1" x14ac:dyDescent="0.35">
      <c r="A121" s="45" t="s">
        <v>182</v>
      </c>
      <c r="B121" s="44" t="s">
        <v>183</v>
      </c>
      <c r="C121" s="45" t="s">
        <v>85</v>
      </c>
      <c r="D121" s="48">
        <v>1624.2</v>
      </c>
      <c r="E121" s="44"/>
    </row>
    <row r="122" spans="1:7" x14ac:dyDescent="0.3">
      <c r="A122" s="42"/>
      <c r="B122" s="42"/>
      <c r="C122" s="42"/>
      <c r="D122" s="42"/>
      <c r="E122" s="42"/>
      <c r="F122" s="42"/>
      <c r="G122" s="42"/>
    </row>
    <row r="123" spans="1:7" ht="15" thickBot="1" x14ac:dyDescent="0.35">
      <c r="A123" s="45" t="s">
        <v>184</v>
      </c>
      <c r="B123" s="44" t="s">
        <v>185</v>
      </c>
      <c r="C123" s="45"/>
      <c r="D123" s="47">
        <v>298.99</v>
      </c>
      <c r="E123" s="44"/>
    </row>
    <row r="124" spans="1:7" x14ac:dyDescent="0.3">
      <c r="A124" s="42"/>
      <c r="B124" s="42"/>
      <c r="C124" s="42"/>
      <c r="D124" s="42"/>
      <c r="E124" s="42"/>
      <c r="F124" s="42"/>
      <c r="G124" s="42"/>
    </row>
    <row r="125" spans="1:7" ht="15" thickBot="1" x14ac:dyDescent="0.35">
      <c r="A125" s="45" t="s">
        <v>186</v>
      </c>
      <c r="B125" s="44" t="s">
        <v>187</v>
      </c>
      <c r="C125" s="45" t="s">
        <v>85</v>
      </c>
      <c r="D125" s="46">
        <v>2417570</v>
      </c>
      <c r="E125" s="44"/>
    </row>
    <row r="126" spans="1:7" x14ac:dyDescent="0.3">
      <c r="A126" s="42"/>
      <c r="B126" s="42"/>
      <c r="C126" s="42"/>
      <c r="D126" s="42"/>
      <c r="E126" s="42"/>
      <c r="F126" s="42"/>
      <c r="G126" s="42"/>
    </row>
    <row r="127" spans="1:7" ht="18" thickBot="1" x14ac:dyDescent="0.35">
      <c r="A127" s="45" t="s">
        <v>188</v>
      </c>
      <c r="B127" s="44" t="s">
        <v>189</v>
      </c>
      <c r="C127" s="45" t="s">
        <v>85</v>
      </c>
      <c r="D127" s="46">
        <v>485620</v>
      </c>
      <c r="E127" s="44"/>
    </row>
    <row r="128" spans="1:7" x14ac:dyDescent="0.3">
      <c r="A128" s="42"/>
      <c r="B128" s="42"/>
      <c r="C128" s="42"/>
      <c r="D128" s="42"/>
      <c r="E128" s="42"/>
      <c r="F128" s="42"/>
      <c r="G128" s="42"/>
    </row>
    <row r="129" spans="1:7" ht="15" thickBot="1" x14ac:dyDescent="0.35">
      <c r="A129" s="45" t="s">
        <v>190</v>
      </c>
      <c r="B129" s="44" t="s">
        <v>191</v>
      </c>
      <c r="C129" s="45" t="s">
        <v>85</v>
      </c>
      <c r="D129" s="46">
        <v>1980689</v>
      </c>
      <c r="E129" s="44"/>
    </row>
    <row r="130" spans="1:7" x14ac:dyDescent="0.3">
      <c r="A130" s="42"/>
      <c r="B130" s="42"/>
      <c r="C130" s="42"/>
      <c r="D130" s="42"/>
      <c r="E130" s="42"/>
      <c r="F130" s="42"/>
      <c r="G130" s="42"/>
    </row>
    <row r="131" spans="1:7" ht="15" thickBot="1" x14ac:dyDescent="0.35">
      <c r="A131" s="45" t="s">
        <v>192</v>
      </c>
      <c r="B131" s="44" t="s">
        <v>193</v>
      </c>
      <c r="C131" s="45" t="s">
        <v>85</v>
      </c>
      <c r="D131" s="50">
        <v>59798</v>
      </c>
      <c r="E131" s="44"/>
    </row>
    <row r="132" spans="1:7" x14ac:dyDescent="0.3">
      <c r="A132" s="42"/>
      <c r="B132" s="42"/>
      <c r="C132" s="42"/>
      <c r="D132" s="42"/>
      <c r="E132" s="42"/>
      <c r="F132" s="42"/>
      <c r="G132" s="42"/>
    </row>
    <row r="133" spans="1:7" ht="15" thickBot="1" x14ac:dyDescent="0.35">
      <c r="A133" s="43" t="s">
        <v>194</v>
      </c>
      <c r="B133" s="44" t="s">
        <v>195</v>
      </c>
      <c r="C133" s="45" t="s">
        <v>85</v>
      </c>
      <c r="D133" s="46">
        <v>1920891</v>
      </c>
      <c r="E133" s="44"/>
    </row>
    <row r="134" spans="1:7" x14ac:dyDescent="0.3">
      <c r="A134" s="42"/>
      <c r="B134" s="42"/>
      <c r="C134" s="42"/>
      <c r="D134" s="42"/>
      <c r="E134" s="42"/>
      <c r="F134" s="42"/>
      <c r="G134" s="42"/>
    </row>
    <row r="135" spans="1:7" x14ac:dyDescent="0.3">
      <c r="A135" s="43" t="s">
        <v>196</v>
      </c>
      <c r="B135" s="44"/>
      <c r="C135" s="45"/>
      <c r="D135" s="45"/>
      <c r="E135" s="44"/>
    </row>
    <row r="136" spans="1:7" x14ac:dyDescent="0.3">
      <c r="A136" s="42"/>
      <c r="B136" s="42"/>
      <c r="C136" s="42"/>
      <c r="D136" s="42"/>
      <c r="E136" s="42"/>
      <c r="F136" s="42"/>
      <c r="G136" s="42"/>
    </row>
    <row r="137" spans="1:7" ht="15" thickBot="1" x14ac:dyDescent="0.35">
      <c r="A137" s="45" t="s">
        <v>197</v>
      </c>
      <c r="B137" s="44" t="s">
        <v>198</v>
      </c>
      <c r="C137" s="45" t="s">
        <v>85</v>
      </c>
      <c r="D137" s="47">
        <v>0</v>
      </c>
      <c r="E137" s="44"/>
    </row>
    <row r="138" spans="1:7" x14ac:dyDescent="0.3">
      <c r="A138" s="42"/>
      <c r="B138" s="42"/>
      <c r="C138" s="42"/>
      <c r="D138" s="42"/>
      <c r="E138" s="42"/>
      <c r="F138" s="42"/>
      <c r="G138" s="42"/>
    </row>
    <row r="139" spans="1:7" ht="15" thickBot="1" x14ac:dyDescent="0.35">
      <c r="A139" s="45" t="s">
        <v>184</v>
      </c>
      <c r="B139" s="44" t="s">
        <v>199</v>
      </c>
      <c r="C139" s="45"/>
      <c r="D139" s="47">
        <v>298.99</v>
      </c>
      <c r="E139" s="44"/>
    </row>
    <row r="140" spans="1:7" x14ac:dyDescent="0.3">
      <c r="A140" s="42"/>
      <c r="B140" s="42"/>
      <c r="C140" s="42"/>
      <c r="D140" s="42"/>
      <c r="E140" s="42"/>
      <c r="F140" s="42"/>
      <c r="G140" s="42"/>
    </row>
    <row r="141" spans="1:7" ht="15" thickBot="1" x14ac:dyDescent="0.35">
      <c r="A141" s="45" t="s">
        <v>200</v>
      </c>
      <c r="B141" s="44" t="s">
        <v>201</v>
      </c>
      <c r="C141" s="45" t="s">
        <v>85</v>
      </c>
      <c r="D141" s="47">
        <v>0</v>
      </c>
      <c r="E141" s="44"/>
    </row>
    <row r="142" spans="1:7" x14ac:dyDescent="0.3">
      <c r="A142" s="42"/>
      <c r="B142" s="42"/>
      <c r="C142" s="42"/>
      <c r="D142" s="42"/>
      <c r="E142" s="42"/>
      <c r="F142" s="42"/>
      <c r="G142" s="42"/>
    </row>
    <row r="143" spans="1:7" ht="15" thickBot="1" x14ac:dyDescent="0.35">
      <c r="A143" s="45" t="s">
        <v>202</v>
      </c>
      <c r="B143" s="44" t="s">
        <v>203</v>
      </c>
      <c r="C143" s="45" t="s">
        <v>85</v>
      </c>
      <c r="D143" s="47">
        <v>0</v>
      </c>
      <c r="E143" s="44"/>
    </row>
    <row r="144" spans="1:7" x14ac:dyDescent="0.3">
      <c r="A144" s="42"/>
      <c r="B144" s="42"/>
      <c r="C144" s="42"/>
      <c r="D144" s="42"/>
      <c r="E144" s="42"/>
      <c r="F144" s="42"/>
      <c r="G144" s="42"/>
    </row>
    <row r="145" spans="1:7" ht="15" thickBot="1" x14ac:dyDescent="0.35">
      <c r="A145" s="45" t="s">
        <v>204</v>
      </c>
      <c r="B145" s="44" t="s">
        <v>205</v>
      </c>
      <c r="C145" s="45" t="s">
        <v>85</v>
      </c>
      <c r="D145" s="46">
        <v>485620</v>
      </c>
      <c r="E145" s="44"/>
    </row>
    <row r="146" spans="1:7" x14ac:dyDescent="0.3">
      <c r="A146" s="42"/>
      <c r="B146" s="42"/>
      <c r="C146" s="42"/>
      <c r="D146" s="42"/>
      <c r="E146" s="42"/>
      <c r="F146" s="42"/>
      <c r="G146" s="42"/>
    </row>
    <row r="147" spans="1:7" ht="15" thickBot="1" x14ac:dyDescent="0.35">
      <c r="A147" s="45" t="s">
        <v>206</v>
      </c>
      <c r="B147" s="44" t="s">
        <v>207</v>
      </c>
      <c r="C147" s="45" t="s">
        <v>85</v>
      </c>
      <c r="D147" s="46">
        <v>59798</v>
      </c>
      <c r="E147" s="44"/>
    </row>
    <row r="148" spans="1:7" x14ac:dyDescent="0.3">
      <c r="A148" s="42"/>
      <c r="B148" s="42"/>
      <c r="C148" s="42"/>
      <c r="D148" s="42"/>
      <c r="E148" s="42"/>
      <c r="F148" s="42"/>
      <c r="G148" s="42"/>
    </row>
    <row r="149" spans="1:7" ht="18" thickBot="1" x14ac:dyDescent="0.35">
      <c r="A149" s="45" t="s">
        <v>208</v>
      </c>
      <c r="B149" s="44" t="s">
        <v>209</v>
      </c>
      <c r="C149" s="45" t="s">
        <v>85</v>
      </c>
      <c r="D149" s="47">
        <v>0</v>
      </c>
      <c r="E149" s="44"/>
    </row>
    <row r="150" spans="1:7" x14ac:dyDescent="0.3">
      <c r="A150" s="42"/>
      <c r="B150" s="42"/>
      <c r="C150" s="42"/>
      <c r="D150" s="42"/>
      <c r="E150" s="42"/>
      <c r="F150" s="42"/>
      <c r="G150" s="42"/>
    </row>
    <row r="151" spans="1:7" ht="18" thickBot="1" x14ac:dyDescent="0.35">
      <c r="A151" s="45" t="s">
        <v>210</v>
      </c>
      <c r="B151" s="44" t="s">
        <v>211</v>
      </c>
      <c r="C151" s="45" t="s">
        <v>85</v>
      </c>
      <c r="D151" s="47">
        <v>0</v>
      </c>
      <c r="E151" s="44"/>
    </row>
    <row r="152" spans="1:7" x14ac:dyDescent="0.3">
      <c r="A152" s="42"/>
      <c r="B152" s="42"/>
      <c r="C152" s="42"/>
      <c r="D152" s="42"/>
      <c r="E152" s="42"/>
      <c r="F152" s="42"/>
      <c r="G152" s="42"/>
    </row>
    <row r="153" spans="1:7" ht="18" thickBot="1" x14ac:dyDescent="0.35">
      <c r="A153" s="45" t="s">
        <v>212</v>
      </c>
      <c r="B153" s="44" t="s">
        <v>213</v>
      </c>
      <c r="C153" s="45" t="s">
        <v>85</v>
      </c>
      <c r="D153" s="47">
        <v>0</v>
      </c>
      <c r="E153" s="44"/>
    </row>
    <row r="154" spans="1:7" x14ac:dyDescent="0.3">
      <c r="A154" s="42"/>
      <c r="B154" s="42"/>
      <c r="C154" s="42"/>
      <c r="D154" s="42"/>
      <c r="E154" s="42"/>
      <c r="F154" s="42"/>
      <c r="G154" s="42"/>
    </row>
    <row r="155" spans="1:7" ht="18" thickBot="1" x14ac:dyDescent="0.35">
      <c r="A155" s="45" t="s">
        <v>214</v>
      </c>
      <c r="B155" s="44" t="s">
        <v>215</v>
      </c>
      <c r="C155" s="45" t="s">
        <v>85</v>
      </c>
      <c r="D155" s="47">
        <v>0</v>
      </c>
      <c r="E155" s="44"/>
    </row>
    <row r="156" spans="1:7" x14ac:dyDescent="0.3">
      <c r="A156" s="42"/>
      <c r="B156" s="42"/>
      <c r="C156" s="42"/>
      <c r="D156" s="42"/>
      <c r="E156" s="42"/>
      <c r="F156" s="42"/>
      <c r="G156" s="42"/>
    </row>
    <row r="157" spans="1:7" ht="15" thickBot="1" x14ac:dyDescent="0.35">
      <c r="A157" s="45" t="s">
        <v>216</v>
      </c>
      <c r="B157" s="44" t="s">
        <v>217</v>
      </c>
      <c r="C157" s="45" t="s">
        <v>85</v>
      </c>
      <c r="D157" s="47">
        <v>0</v>
      </c>
      <c r="E157" s="44"/>
    </row>
    <row r="158" spans="1:7" x14ac:dyDescent="0.3">
      <c r="A158" s="42"/>
      <c r="B158" s="42"/>
      <c r="C158" s="42"/>
      <c r="D158" s="42"/>
      <c r="E158" s="42"/>
      <c r="F158" s="42"/>
      <c r="G158" s="42"/>
    </row>
    <row r="159" spans="1:7" ht="15" thickBot="1" x14ac:dyDescent="0.35">
      <c r="A159" s="43" t="s">
        <v>218</v>
      </c>
      <c r="B159" s="44" t="s">
        <v>219</v>
      </c>
      <c r="C159" s="45" t="s">
        <v>85</v>
      </c>
      <c r="D159" s="47">
        <v>0</v>
      </c>
      <c r="E159" s="44"/>
    </row>
    <row r="160" spans="1:7" x14ac:dyDescent="0.3">
      <c r="A160" s="42"/>
      <c r="B160" s="42"/>
      <c r="C160" s="42"/>
      <c r="D160" s="42"/>
      <c r="E160" s="42"/>
      <c r="F160" s="42"/>
      <c r="G160" s="42"/>
    </row>
    <row r="161" spans="1:7" x14ac:dyDescent="0.3">
      <c r="A161" s="43" t="s">
        <v>220</v>
      </c>
      <c r="B161" s="44"/>
      <c r="C161" s="45"/>
      <c r="D161" s="45"/>
      <c r="E161" s="44"/>
    </row>
    <row r="162" spans="1:7" x14ac:dyDescent="0.3">
      <c r="A162" s="42"/>
      <c r="B162" s="42"/>
      <c r="C162" s="42"/>
      <c r="D162" s="42"/>
      <c r="E162" s="42"/>
      <c r="F162" s="42"/>
      <c r="G162" s="42"/>
    </row>
    <row r="163" spans="1:7" ht="15" thickBot="1" x14ac:dyDescent="0.35">
      <c r="A163" s="45" t="s">
        <v>221</v>
      </c>
      <c r="B163" s="44" t="s">
        <v>222</v>
      </c>
      <c r="C163" s="45" t="s">
        <v>85</v>
      </c>
      <c r="D163" s="47">
        <v>0</v>
      </c>
      <c r="E163" s="44"/>
    </row>
    <row r="164" spans="1:7" x14ac:dyDescent="0.3">
      <c r="A164" s="42"/>
      <c r="B164" s="42"/>
      <c r="C164" s="42"/>
      <c r="D164" s="42"/>
      <c r="E164" s="42"/>
      <c r="F164" s="42"/>
      <c r="G164" s="42"/>
    </row>
    <row r="165" spans="1:7" ht="18" thickBot="1" x14ac:dyDescent="0.35">
      <c r="A165" s="45" t="s">
        <v>223</v>
      </c>
      <c r="B165" s="44" t="s">
        <v>224</v>
      </c>
      <c r="C165" s="45" t="s">
        <v>85</v>
      </c>
      <c r="D165" s="47">
        <v>0</v>
      </c>
      <c r="E165" s="44"/>
    </row>
    <row r="166" spans="1:7" x14ac:dyDescent="0.3">
      <c r="A166" s="42"/>
      <c r="B166" s="42"/>
      <c r="C166" s="42"/>
      <c r="D166" s="42"/>
      <c r="E166" s="42"/>
      <c r="F166" s="42"/>
      <c r="G166" s="42"/>
    </row>
    <row r="167" spans="1:7" ht="18" thickBot="1" x14ac:dyDescent="0.35">
      <c r="A167" s="43" t="s">
        <v>225</v>
      </c>
      <c r="B167" s="44" t="s">
        <v>226</v>
      </c>
      <c r="C167" s="45" t="s">
        <v>85</v>
      </c>
      <c r="D167" s="46">
        <v>1920891</v>
      </c>
      <c r="E167" s="44"/>
    </row>
    <row r="168" spans="1:7" x14ac:dyDescent="0.3">
      <c r="A168" s="42"/>
      <c r="B168" s="42"/>
      <c r="C168" s="42"/>
      <c r="D168" s="42"/>
      <c r="E168" s="42"/>
      <c r="F168" s="42"/>
      <c r="G168" s="42"/>
    </row>
    <row r="169" spans="1:7" x14ac:dyDescent="0.3">
      <c r="A169" s="43" t="s">
        <v>227</v>
      </c>
      <c r="B169" s="44"/>
      <c r="C169" s="45"/>
      <c r="D169" s="45"/>
      <c r="E169" s="44"/>
    </row>
    <row r="170" spans="1:7" x14ac:dyDescent="0.3">
      <c r="A170" s="42"/>
      <c r="B170" s="42"/>
      <c r="C170" s="42"/>
      <c r="D170" s="42"/>
      <c r="E170" s="42"/>
      <c r="F170" s="42"/>
      <c r="G170" s="42"/>
    </row>
    <row r="171" spans="1:7" x14ac:dyDescent="0.3">
      <c r="A171" s="43" t="s">
        <v>228</v>
      </c>
      <c r="B171" s="44"/>
      <c r="C171" s="45"/>
      <c r="D171" s="45"/>
      <c r="E171" s="44"/>
    </row>
    <row r="172" spans="1:7" x14ac:dyDescent="0.3">
      <c r="A172" s="42"/>
      <c r="B172" s="42"/>
      <c r="C172" s="42"/>
      <c r="D172" s="42"/>
      <c r="E172" s="42"/>
      <c r="F172" s="42"/>
      <c r="G172" s="42"/>
    </row>
    <row r="173" spans="1:7" ht="48.6" x14ac:dyDescent="0.3">
      <c r="A173" s="45" t="s">
        <v>229</v>
      </c>
      <c r="B173" s="44"/>
      <c r="C173" s="45"/>
      <c r="D173" s="45"/>
      <c r="E173" s="44"/>
    </row>
    <row r="174" spans="1:7" x14ac:dyDescent="0.3">
      <c r="A174" s="42"/>
      <c r="B174" s="42"/>
      <c r="C174" s="42"/>
      <c r="D174" s="42"/>
      <c r="E174" s="42"/>
      <c r="F174" s="42"/>
      <c r="G174" s="42"/>
    </row>
    <row r="175" spans="1:7" x14ac:dyDescent="0.3">
      <c r="A175" s="45" t="s">
        <v>230</v>
      </c>
      <c r="B175" s="44" t="s">
        <v>231</v>
      </c>
      <c r="C175" s="45"/>
      <c r="D175" s="49" t="s">
        <v>232</v>
      </c>
      <c r="E175" s="44"/>
    </row>
    <row r="176" spans="1:7" x14ac:dyDescent="0.3">
      <c r="A176" s="42"/>
      <c r="B176" s="42"/>
      <c r="C176" s="42"/>
      <c r="D176" s="42"/>
      <c r="E176" s="42"/>
      <c r="F176" s="42"/>
      <c r="G176" s="42"/>
    </row>
    <row r="177" spans="1:7" ht="17.399999999999999" x14ac:dyDescent="0.3">
      <c r="A177" s="45" t="s">
        <v>233</v>
      </c>
      <c r="B177" s="44" t="s">
        <v>234</v>
      </c>
      <c r="C177" s="45"/>
      <c r="D177" s="49" t="s">
        <v>74</v>
      </c>
      <c r="E177" s="44"/>
    </row>
    <row r="178" spans="1:7" x14ac:dyDescent="0.3">
      <c r="A178" s="42"/>
      <c r="B178" s="42"/>
      <c r="C178" s="42"/>
      <c r="D178" s="42"/>
      <c r="E178" s="42"/>
      <c r="F178" s="42"/>
      <c r="G178" s="42"/>
    </row>
    <row r="179" spans="1:7" ht="15" thickBot="1" x14ac:dyDescent="0.35">
      <c r="A179" s="45" t="s">
        <v>235</v>
      </c>
      <c r="B179" s="44" t="s">
        <v>236</v>
      </c>
      <c r="C179" s="45" t="s">
        <v>85</v>
      </c>
      <c r="D179" s="48">
        <v>1624.2</v>
      </c>
      <c r="E179" s="44"/>
    </row>
    <row r="180" spans="1:7" x14ac:dyDescent="0.3">
      <c r="A180" s="42"/>
      <c r="B180" s="42"/>
      <c r="C180" s="42"/>
      <c r="D180" s="42"/>
      <c r="E180" s="42"/>
      <c r="F180" s="42"/>
      <c r="G180" s="42"/>
    </row>
    <row r="181" spans="1:7" x14ac:dyDescent="0.3">
      <c r="A181" s="43" t="s">
        <v>237</v>
      </c>
      <c r="B181" s="44"/>
      <c r="C181" s="45"/>
      <c r="D181" s="45"/>
      <c r="E181" s="44"/>
    </row>
    <row r="182" spans="1:7" x14ac:dyDescent="0.3">
      <c r="A182" s="42"/>
      <c r="B182" s="42"/>
      <c r="C182" s="42"/>
      <c r="D182" s="42"/>
      <c r="E182" s="42"/>
      <c r="F182" s="42"/>
      <c r="G182" s="42"/>
    </row>
    <row r="183" spans="1:7" ht="17.399999999999999" x14ac:dyDescent="0.3">
      <c r="A183" s="45" t="s">
        <v>238</v>
      </c>
      <c r="B183" s="44"/>
      <c r="C183" s="45"/>
      <c r="D183" s="45"/>
      <c r="E183" s="44"/>
    </row>
    <row r="184" spans="1:7" x14ac:dyDescent="0.3">
      <c r="A184" s="42"/>
      <c r="B184" s="42"/>
      <c r="C184" s="42"/>
      <c r="D184" s="42"/>
      <c r="E184" s="42"/>
      <c r="F184" s="42"/>
      <c r="G184" s="42"/>
    </row>
    <row r="185" spans="1:7" ht="15" thickBot="1" x14ac:dyDescent="0.35">
      <c r="A185" s="45" t="s">
        <v>239</v>
      </c>
      <c r="B185" s="44" t="s">
        <v>240</v>
      </c>
      <c r="C185" s="45" t="s">
        <v>85</v>
      </c>
      <c r="D185" s="48">
        <v>8674.42</v>
      </c>
      <c r="E185" s="44"/>
    </row>
    <row r="186" spans="1:7" x14ac:dyDescent="0.3">
      <c r="A186" s="42"/>
      <c r="B186" s="42"/>
      <c r="C186" s="42"/>
      <c r="D186" s="42"/>
      <c r="E186" s="42"/>
      <c r="F186" s="42"/>
      <c r="G186" s="42"/>
    </row>
    <row r="187" spans="1:7" ht="15" thickBot="1" x14ac:dyDescent="0.35">
      <c r="A187" s="45" t="s">
        <v>241</v>
      </c>
      <c r="B187" s="44" t="s">
        <v>242</v>
      </c>
      <c r="C187" s="45" t="s">
        <v>85</v>
      </c>
      <c r="D187" s="48">
        <v>7975.61</v>
      </c>
      <c r="E187" s="44"/>
    </row>
    <row r="188" spans="1:7" x14ac:dyDescent="0.3">
      <c r="A188" s="42"/>
      <c r="B188" s="42"/>
      <c r="C188" s="42"/>
      <c r="D188" s="42"/>
      <c r="E188" s="42"/>
      <c r="F188" s="42"/>
      <c r="G188" s="42"/>
    </row>
    <row r="189" spans="1:7" ht="15" thickBot="1" x14ac:dyDescent="0.35">
      <c r="A189" s="45" t="s">
        <v>243</v>
      </c>
      <c r="B189" s="44" t="s">
        <v>244</v>
      </c>
      <c r="C189" s="45" t="s">
        <v>85</v>
      </c>
      <c r="D189" s="48">
        <v>8212.2900000000009</v>
      </c>
      <c r="E189" s="44"/>
    </row>
    <row r="190" spans="1:7" x14ac:dyDescent="0.3">
      <c r="A190" s="42"/>
      <c r="B190" s="42"/>
      <c r="C190" s="42"/>
      <c r="D190" s="42"/>
      <c r="E190" s="42"/>
      <c r="F190" s="42"/>
      <c r="G190" s="42"/>
    </row>
    <row r="191" spans="1:7" ht="15" thickBot="1" x14ac:dyDescent="0.35">
      <c r="A191" s="45" t="s">
        <v>245</v>
      </c>
      <c r="B191" s="44" t="s">
        <v>246</v>
      </c>
      <c r="C191" s="45" t="s">
        <v>85</v>
      </c>
      <c r="D191" s="48">
        <v>9764.9699999999993</v>
      </c>
      <c r="E191" s="44"/>
    </row>
    <row r="192" spans="1:7" x14ac:dyDescent="0.3">
      <c r="A192" s="42"/>
      <c r="B192" s="42"/>
      <c r="C192" s="42"/>
      <c r="D192" s="42"/>
      <c r="E192" s="42"/>
      <c r="F192" s="42"/>
      <c r="G192" s="42"/>
    </row>
  </sheetData>
  <mergeCells count="95">
    <mergeCell ref="A184:G184"/>
    <mergeCell ref="A186:G186"/>
    <mergeCell ref="A188:G188"/>
    <mergeCell ref="A190:G190"/>
    <mergeCell ref="A192:G192"/>
    <mergeCell ref="A172:G172"/>
    <mergeCell ref="A174:G174"/>
    <mergeCell ref="A176:G176"/>
    <mergeCell ref="A178:G178"/>
    <mergeCell ref="A180:G180"/>
    <mergeCell ref="A182:G182"/>
    <mergeCell ref="A160:G160"/>
    <mergeCell ref="A162:G162"/>
    <mergeCell ref="A164:G164"/>
    <mergeCell ref="A166:G166"/>
    <mergeCell ref="A168:G168"/>
    <mergeCell ref="A170:G170"/>
    <mergeCell ref="A148:G148"/>
    <mergeCell ref="A150:G150"/>
    <mergeCell ref="A152:G152"/>
    <mergeCell ref="A154:G154"/>
    <mergeCell ref="A156:G156"/>
    <mergeCell ref="A158:G158"/>
    <mergeCell ref="A136:G136"/>
    <mergeCell ref="A138:G138"/>
    <mergeCell ref="A140:G140"/>
    <mergeCell ref="A142:G142"/>
    <mergeCell ref="A144:G144"/>
    <mergeCell ref="A146:G146"/>
    <mergeCell ref="A124:G124"/>
    <mergeCell ref="A126:G126"/>
    <mergeCell ref="A128:G128"/>
    <mergeCell ref="A130:G130"/>
    <mergeCell ref="A132:G132"/>
    <mergeCell ref="A134:G134"/>
    <mergeCell ref="A112:G112"/>
    <mergeCell ref="A114:G114"/>
    <mergeCell ref="A116:G116"/>
    <mergeCell ref="A118:G118"/>
    <mergeCell ref="A120:G120"/>
    <mergeCell ref="A122:G122"/>
    <mergeCell ref="A100:G100"/>
    <mergeCell ref="A102:G102"/>
    <mergeCell ref="A104:G104"/>
    <mergeCell ref="A106:G106"/>
    <mergeCell ref="A108:G108"/>
    <mergeCell ref="A110:G110"/>
    <mergeCell ref="A88:G88"/>
    <mergeCell ref="A90:G90"/>
    <mergeCell ref="A92:G92"/>
    <mergeCell ref="A94:G94"/>
    <mergeCell ref="A96:G96"/>
    <mergeCell ref="A98:G98"/>
    <mergeCell ref="A76:G76"/>
    <mergeCell ref="A78:G78"/>
    <mergeCell ref="A80:G80"/>
    <mergeCell ref="A82:G82"/>
    <mergeCell ref="A84:G84"/>
    <mergeCell ref="A86:G86"/>
    <mergeCell ref="A64:G64"/>
    <mergeCell ref="A66:G66"/>
    <mergeCell ref="A68:G68"/>
    <mergeCell ref="A70:G70"/>
    <mergeCell ref="A72:G72"/>
    <mergeCell ref="A74:G74"/>
    <mergeCell ref="A52:G52"/>
    <mergeCell ref="A54:G54"/>
    <mergeCell ref="A56:G56"/>
    <mergeCell ref="A58:G58"/>
    <mergeCell ref="A60:G60"/>
    <mergeCell ref="A62:G62"/>
    <mergeCell ref="A40:G40"/>
    <mergeCell ref="A42:G42"/>
    <mergeCell ref="A44:G44"/>
    <mergeCell ref="A46:G46"/>
    <mergeCell ref="A48:G48"/>
    <mergeCell ref="A50:G50"/>
    <mergeCell ref="A28:G28"/>
    <mergeCell ref="A30:G30"/>
    <mergeCell ref="A32:G32"/>
    <mergeCell ref="A34:G34"/>
    <mergeCell ref="A36:G36"/>
    <mergeCell ref="A38:G38"/>
    <mergeCell ref="A16:G16"/>
    <mergeCell ref="A18:G18"/>
    <mergeCell ref="A20:G20"/>
    <mergeCell ref="A22:G22"/>
    <mergeCell ref="A24:G24"/>
    <mergeCell ref="A26:G26"/>
    <mergeCell ref="A1:E2"/>
    <mergeCell ref="A6:E6"/>
    <mergeCell ref="A8:G8"/>
    <mergeCell ref="A10:G10"/>
    <mergeCell ref="A12:G12"/>
    <mergeCell ref="A14:G1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worksheet</vt:lpstr>
      <vt:lpstr>sample</vt:lpstr>
      <vt:lpstr>Mtn Oak P1</vt:lpstr>
      <vt:lpstr>sample!Print_Area</vt:lpstr>
      <vt:lpstr>worksheet!Print_Area</vt:lpstr>
    </vt:vector>
  </TitlesOfParts>
  <Company>Riverside County Office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 Yufa</dc:creator>
  <cp:lastModifiedBy>Kristin Nowak</cp:lastModifiedBy>
  <cp:lastPrinted>2013-03-18T20:52:44Z</cp:lastPrinted>
  <dcterms:created xsi:type="dcterms:W3CDTF">2013-03-18T18:09:24Z</dcterms:created>
  <dcterms:modified xsi:type="dcterms:W3CDTF">2020-03-04T01:44:20Z</dcterms:modified>
</cp:coreProperties>
</file>