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 Nowak\Dropbox (Charter School Management Corporation)\Julian Charter School (1)\FY20-21\Board Meetings\2020 09\EPA 19 20 Actuals\"/>
    </mc:Choice>
  </mc:AlternateContent>
  <xr:revisionPtr revIDLastSave="0" documentId="13_ncr:1_{AA048448-55CC-49EE-9379-F044FE9B0784}" xr6:coauthVersionLast="45" xr6:coauthVersionMax="45" xr10:uidLastSave="{00000000-0000-0000-0000-000000000000}"/>
  <bookViews>
    <workbookView xWindow="1152" yWindow="0" windowWidth="11520" windowHeight="12360" xr2:uid="{00000000-000D-0000-FFFF-FFFF00000000}"/>
  </bookViews>
  <sheets>
    <sheet name="19-20" sheetId="1" r:id="rId1"/>
    <sheet name="Function" sheetId="2" state="hidden" r:id="rId2"/>
  </sheets>
  <definedNames>
    <definedName name="_xlnm.Print_Area" localSheetId="1">Function!$A$1:$C$42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41" i="2" s="1"/>
  <c r="C42" i="2" s="1"/>
  <c r="C15" i="2"/>
  <c r="C31" i="1"/>
  <c r="C15" i="1"/>
  <c r="C30" i="1" l="1"/>
  <c r="C32" i="1" s="1"/>
  <c r="C27" i="1"/>
</calcChain>
</file>

<file path=xl/sharedStrings.xml><?xml version="1.0" encoding="utf-8"?>
<sst xmlns="http://schemas.openxmlformats.org/spreadsheetml/2006/main" count="106" uniqueCount="81">
  <si>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</si>
  <si>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</si>
  <si>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</si>
  <si>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</si>
  <si>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</si>
  <si>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</si>
  <si>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</si>
  <si>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</si>
  <si>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</si>
  <si>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</si>
  <si>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</si>
  <si>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</si>
  <si>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</si>
  <si>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</si>
  <si>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</si>
  <si>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</si>
  <si>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</si>
  <si>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</si>
  <si>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</si>
  <si>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</si>
  <si>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</si>
  <si>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</si>
  <si>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</si>
  <si>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</si>
  <si>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</si>
  <si>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</si>
  <si>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</si>
  <si>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</si>
  <si>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Services and Other Operating Expenditures</t>
  </si>
  <si>
    <t>5000-5999
except 5100-5199</t>
  </si>
  <si>
    <t>Subagreements for Services</t>
  </si>
  <si>
    <t>5100-5199</t>
  </si>
  <si>
    <t>Capital Outlay</t>
  </si>
  <si>
    <t>6000-6999</t>
  </si>
  <si>
    <t>Other Outgo (Excluding Indirect Costs)</t>
  </si>
  <si>
    <t>7000-7299
7400-7499</t>
  </si>
  <si>
    <t>Indirect Costs</t>
  </si>
  <si>
    <t>7310, 7350</t>
  </si>
  <si>
    <t>Other Financing Uses</t>
  </si>
  <si>
    <t>7600-7699</t>
  </si>
  <si>
    <t>TOTAL EXPENDITURES AND OTHER FINANCING USES</t>
  </si>
  <si>
    <t>BALANCE (Total Available minus Total Expenditures and Other Financing Uses)</t>
  </si>
  <si>
    <t>INDIRECT COSTS AS A PERCENTAGE OF ELIGIBLE EXPENDITURES</t>
  </si>
  <si>
    <t>Eligible Expenditures (Objects 1000-5999 except objects 5100-5199)</t>
  </si>
  <si>
    <t>Indirect Costs (Objects 7310 and 7350)</t>
  </si>
  <si>
    <t>Indirect Costs divided by Eligible Expenditures</t>
  </si>
  <si>
    <t>Expenditures through: June 30, 2014</t>
  </si>
  <si>
    <t>Function Codes</t>
  </si>
  <si>
    <t>(Objects 1000-7999)</t>
  </si>
  <si>
    <t>Instruction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</si>
  <si>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</si>
  <si>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</si>
  <si>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</si>
  <si>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</si>
  <si>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</si>
  <si>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</si>
  <si>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</si>
  <si>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</si>
  <si>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</si>
  <si>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</si>
  <si>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</si>
  <si>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</si>
  <si>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</si>
  <si>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</si>
  <si>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</si>
  <si>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</si>
  <si>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</si>
  <si>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</si>
  <si>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</si>
  <si>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</si>
  <si>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5000-5999</t>
  </si>
  <si>
    <t>Enterprise</t>
  </si>
  <si>
    <t>General Administration</t>
  </si>
  <si>
    <t>7000-7999</t>
  </si>
  <si>
    <t>Plant Services</t>
  </si>
  <si>
    <t>8000-8999</t>
  </si>
  <si>
    <t>Other Outgo</t>
  </si>
  <si>
    <t>9000-9999</t>
  </si>
  <si>
    <r>
      <rPr>
        <b/>
        <u/>
        <sz val="11"/>
        <color indexed="8"/>
        <rFont val="Calibri"/>
        <family val="2"/>
      </rPr>
      <t>Note to user</t>
    </r>
    <r>
      <rPr>
        <sz val="11"/>
        <color theme="1"/>
        <rFont val="Calibri"/>
        <family val="2"/>
        <scheme val="minor"/>
      </rPr>
      <t>: 
Specific cells in column C have been protected so that you can't enter data.  The "Amount" column is protected for the following revenues: Federal Revenue, Other State Revenue, Other Local Revenue, and All Other Financing Sources and Contributions.  
The "Amount" column is protected for the following expenditure functions: 2100-2150, 2200, 2700, 6000-6999, and 7000-7999.</t>
    </r>
  </si>
  <si>
    <t>Estimated expenditures through: June 30, 2020</t>
  </si>
  <si>
    <t>Julian Charter Schools: Mountain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</si>
</sst>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39" fontId="4" fillId="0" borderId="5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5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Border="1" applyProtection="1">
      <protection locked="0"/>
    </xf>
    <xf numFmtId="39" fontId="4" fillId="0" borderId="10" xfId="1" applyNumberFormat="1" applyFont="1" applyBorder="1" applyProtection="1"/>
    <xf numFmtId="4" fontId="4" fillId="0" borderId="10" xfId="0" applyNumberFormat="1" applyFont="1" applyBorder="1" applyProtection="1"/>
    <xf numFmtId="4" fontId="4" fillId="0" borderId="5" xfId="0" applyNumberFormat="1" applyFont="1" applyBorder="1" applyProtection="1"/>
    <xf numFmtId="10" fontId="4" fillId="0" borderId="10" xfId="2" applyNumberFormat="1" applyFont="1" applyBorder="1" applyProtection="1"/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12" xfId="0" applyFont="1" applyBorder="1" applyAlignment="1" applyProtection="1">
      <alignment horizontal="left" indent="2"/>
      <protection locked="0"/>
    </xf>
    <xf numFmtId="0" fontId="4" fillId="0" borderId="11" xfId="0" applyFont="1" applyBorder="1" applyAlignment="1" applyProtection="1">
      <alignment horizontal="left" vertical="top" indent="2"/>
      <protection locked="0"/>
    </xf>
    <xf numFmtId="0" fontId="3" fillId="0" borderId="11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4" fontId="4" fillId="0" borderId="5" xfId="1" applyNumberFormat="1" applyFont="1" applyBorder="1" applyProtection="1">
      <protection locked="0"/>
    </xf>
    <xf numFmtId="4" fontId="4" fillId="0" borderId="5" xfId="1" applyNumberFormat="1" applyFont="1" applyBorder="1" applyProtection="1"/>
    <xf numFmtId="4" fontId="4" fillId="0" borderId="10" xfId="1" applyNumberFormat="1" applyFont="1" applyBorder="1" applyProtection="1"/>
    <xf numFmtId="4" fontId="4" fillId="0" borderId="9" xfId="0" applyNumberFormat="1" applyFont="1" applyBorder="1" applyProtection="1"/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58.109375" style="2" customWidth="1"/>
    <col min="2" max="2" width="16" style="2" customWidth="1"/>
    <col min="3" max="3" width="16.109375" style="2" customWidth="1"/>
    <col min="4" max="16384" width="9.109375" style="2"/>
  </cols>
  <sheetData>
    <row r="1" spans="1:3" x14ac:dyDescent="0.3">
      <c r="A1" s="2" t="s">
        <v>80</v>
      </c>
    </row>
    <row r="3" spans="1:3" x14ac:dyDescent="0.3">
      <c r="A3" s="1" t="s">
        <v>79</v>
      </c>
    </row>
    <row r="4" spans="1:3" x14ac:dyDescent="0.3">
      <c r="A4" s="1" t="s">
        <v>0</v>
      </c>
    </row>
    <row r="5" spans="1:3" ht="15" thickBot="1" x14ac:dyDescent="0.35"/>
    <row r="6" spans="1:3" ht="15.6" thickTop="1" thickBot="1" x14ac:dyDescent="0.35">
      <c r="A6" s="3" t="s">
        <v>1</v>
      </c>
      <c r="B6" s="4" t="s">
        <v>2</v>
      </c>
      <c r="C6" s="5" t="s">
        <v>3</v>
      </c>
    </row>
    <row r="7" spans="1:3" ht="15" thickTop="1" x14ac:dyDescent="0.3">
      <c r="A7" s="6" t="s">
        <v>4</v>
      </c>
      <c r="B7" s="7"/>
      <c r="C7" s="8"/>
    </row>
    <row r="8" spans="1:3" x14ac:dyDescent="0.3">
      <c r="A8" s="26" t="s">
        <v>5</v>
      </c>
      <c r="B8" s="9" t="s">
        <v>6</v>
      </c>
      <c r="C8" s="10">
        <v>0</v>
      </c>
    </row>
    <row r="9" spans="1:3" x14ac:dyDescent="0.3">
      <c r="A9" s="26" t="s">
        <v>7</v>
      </c>
      <c r="B9" s="9" t="s">
        <v>8</v>
      </c>
      <c r="C9" s="33">
        <v>60150</v>
      </c>
    </row>
    <row r="10" spans="1:3" x14ac:dyDescent="0.3">
      <c r="A10" s="26" t="s">
        <v>9</v>
      </c>
      <c r="B10" s="11" t="s">
        <v>10</v>
      </c>
      <c r="C10" s="10">
        <v>0</v>
      </c>
    </row>
    <row r="11" spans="1:3" x14ac:dyDescent="0.3">
      <c r="A11" s="26" t="s">
        <v>11</v>
      </c>
      <c r="B11" s="11" t="s">
        <v>12</v>
      </c>
      <c r="C11" s="10">
        <v>0</v>
      </c>
    </row>
    <row r="12" spans="1:3" x14ac:dyDescent="0.3">
      <c r="A12" s="26" t="s">
        <v>13</v>
      </c>
      <c r="B12" s="11" t="s">
        <v>14</v>
      </c>
      <c r="C12" s="10">
        <v>0</v>
      </c>
    </row>
    <row r="13" spans="1:3" x14ac:dyDescent="0.3">
      <c r="A13" s="26" t="s">
        <v>15</v>
      </c>
      <c r="B13" s="11" t="s">
        <v>16</v>
      </c>
      <c r="C13" s="10">
        <v>0</v>
      </c>
    </row>
    <row r="14" spans="1:3" x14ac:dyDescent="0.3">
      <c r="A14" s="26" t="s">
        <v>17</v>
      </c>
      <c r="B14" s="9">
        <v>9650</v>
      </c>
      <c r="C14" s="10">
        <v>0</v>
      </c>
    </row>
    <row r="15" spans="1:3" ht="15" thickBot="1" x14ac:dyDescent="0.35">
      <c r="A15" s="27" t="s">
        <v>18</v>
      </c>
      <c r="B15" s="12"/>
      <c r="C15" s="22">
        <f>SUM(C8:C14)</f>
        <v>60150</v>
      </c>
    </row>
    <row r="16" spans="1:3" ht="15" thickTop="1" x14ac:dyDescent="0.3">
      <c r="A16" s="6" t="s">
        <v>19</v>
      </c>
      <c r="B16" s="7"/>
      <c r="C16" s="8"/>
    </row>
    <row r="17" spans="1:3" x14ac:dyDescent="0.3">
      <c r="A17" s="26" t="s">
        <v>20</v>
      </c>
      <c r="B17" s="9" t="s">
        <v>21</v>
      </c>
      <c r="C17" s="13">
        <v>44117</v>
      </c>
    </row>
    <row r="18" spans="1:3" x14ac:dyDescent="0.3">
      <c r="A18" s="26" t="s">
        <v>22</v>
      </c>
      <c r="B18" s="9" t="s">
        <v>23</v>
      </c>
      <c r="C18" s="13">
        <v>0</v>
      </c>
    </row>
    <row r="19" spans="1:3" x14ac:dyDescent="0.3">
      <c r="A19" s="26" t="s">
        <v>24</v>
      </c>
      <c r="B19" s="9" t="s">
        <v>25</v>
      </c>
      <c r="C19" s="13">
        <v>16033</v>
      </c>
    </row>
    <row r="20" spans="1:3" x14ac:dyDescent="0.3">
      <c r="A20" s="26" t="s">
        <v>26</v>
      </c>
      <c r="B20" s="11" t="s">
        <v>27</v>
      </c>
      <c r="C20" s="13">
        <v>0</v>
      </c>
    </row>
    <row r="21" spans="1:3" ht="34.5" customHeight="1" x14ac:dyDescent="0.3">
      <c r="A21" s="28" t="s">
        <v>28</v>
      </c>
      <c r="B21" s="14" t="s">
        <v>29</v>
      </c>
      <c r="C21" s="15">
        <v>0</v>
      </c>
    </row>
    <row r="22" spans="1:3" x14ac:dyDescent="0.3">
      <c r="A22" s="26" t="s">
        <v>30</v>
      </c>
      <c r="B22" s="9" t="s">
        <v>31</v>
      </c>
      <c r="C22" s="13">
        <v>0</v>
      </c>
    </row>
    <row r="23" spans="1:3" x14ac:dyDescent="0.3">
      <c r="A23" s="26" t="s">
        <v>32</v>
      </c>
      <c r="B23" s="9" t="s">
        <v>33</v>
      </c>
      <c r="C23" s="13">
        <v>0</v>
      </c>
    </row>
    <row r="24" spans="1:3" ht="27" x14ac:dyDescent="0.3">
      <c r="A24" s="26" t="s">
        <v>34</v>
      </c>
      <c r="B24" s="16" t="s">
        <v>35</v>
      </c>
      <c r="C24" s="13">
        <v>0</v>
      </c>
    </row>
    <row r="25" spans="1:3" x14ac:dyDescent="0.3">
      <c r="A25" s="26" t="s">
        <v>36</v>
      </c>
      <c r="B25" s="9" t="s">
        <v>37</v>
      </c>
      <c r="C25" s="13">
        <v>0</v>
      </c>
    </row>
    <row r="26" spans="1:3" x14ac:dyDescent="0.3">
      <c r="A26" s="26" t="s">
        <v>38</v>
      </c>
      <c r="B26" s="9" t="s">
        <v>39</v>
      </c>
      <c r="C26" s="13">
        <v>0</v>
      </c>
    </row>
    <row r="27" spans="1:3" ht="15" thickBot="1" x14ac:dyDescent="0.35">
      <c r="A27" s="27" t="s">
        <v>40</v>
      </c>
      <c r="B27" s="17"/>
      <c r="C27" s="23">
        <f>SUM(C17:C26)</f>
        <v>60150</v>
      </c>
    </row>
    <row r="28" spans="1:3" ht="15.6" thickTop="1" thickBot="1" x14ac:dyDescent="0.35">
      <c r="A28" s="18" t="s">
        <v>41</v>
      </c>
      <c r="B28" s="19"/>
      <c r="C28" s="20"/>
    </row>
    <row r="29" spans="1:3" ht="15" thickTop="1" x14ac:dyDescent="0.3">
      <c r="A29" s="6" t="s">
        <v>42</v>
      </c>
      <c r="B29" s="7"/>
      <c r="C29" s="8"/>
    </row>
    <row r="30" spans="1:3" x14ac:dyDescent="0.3">
      <c r="A30" s="26" t="s">
        <v>43</v>
      </c>
      <c r="B30" s="21"/>
      <c r="C30" s="24">
        <f>SUM(C17:C21)</f>
        <v>60150</v>
      </c>
    </row>
    <row r="31" spans="1:3" x14ac:dyDescent="0.3">
      <c r="A31" s="26" t="s">
        <v>44</v>
      </c>
      <c r="B31" s="21"/>
      <c r="C31" s="24">
        <f>C25</f>
        <v>0</v>
      </c>
    </row>
    <row r="32" spans="1:3" ht="15" thickBot="1" x14ac:dyDescent="0.35">
      <c r="A32" s="27" t="s">
        <v>45</v>
      </c>
      <c r="B32" s="12"/>
      <c r="C32" s="25">
        <f>IFERROR(C31/C30,0)</f>
        <v>0</v>
      </c>
    </row>
    <row r="33" ht="15" thickTop="1" x14ac:dyDescent="0.3"/>
  </sheetData>
  <sheetProtection password="CC4A" sheet="1" objects="1" scenarios="1"/>
  <printOptions horizontalCentered="1"/>
  <pageMargins left="0.7" right="0.7" top="0.75" bottom="0.75" header="0.3" footer="0.3"/>
  <pageSetup orientation="portrait" r:id="rId1"/>
  <headerFooter>
    <oddHeader>&amp;C&amp;"Arial,Regular"&amp;10 2015-16 Estimated to Date
Program by Resource Report
Expenditures by Object - Summary&amp;R&amp;"Arial,Regular"&amp;10Report PGM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zoomScale="90" zoomScaleNormal="90" workbookViewId="0">
      <selection activeCell="C9" sqref="C9"/>
    </sheetView>
  </sheetViews>
  <sheetFormatPr defaultColWidth="0" defaultRowHeight="14.4" zeroHeight="1" x14ac:dyDescent="0.3"/>
  <cols>
    <col min="1" max="1" width="60.109375" style="2" customWidth="1"/>
    <col min="2" max="2" width="16" style="2" customWidth="1"/>
    <col min="3" max="3" width="16.109375" style="2" customWidth="1"/>
    <col min="4" max="4" width="9.109375" style="2" customWidth="1"/>
    <col min="5" max="16384" width="9.109375" style="2" hidden="1"/>
  </cols>
  <sheetData>
    <row r="1" spans="1:3" x14ac:dyDescent="0.3"/>
    <row r="2" spans="1:3" x14ac:dyDescent="0.3"/>
    <row r="3" spans="1:3" x14ac:dyDescent="0.3">
      <c r="A3" s="1" t="s">
        <v>46</v>
      </c>
    </row>
    <row r="4" spans="1:3" x14ac:dyDescent="0.3">
      <c r="A4" s="1" t="s">
        <v>0</v>
      </c>
    </row>
    <row r="5" spans="1:3" ht="15" thickBot="1" x14ac:dyDescent="0.35"/>
    <row r="6" spans="1:3" ht="15.6" thickTop="1" thickBot="1" x14ac:dyDescent="0.35">
      <c r="A6" s="3" t="s">
        <v>1</v>
      </c>
      <c r="B6" s="4" t="s">
        <v>2</v>
      </c>
      <c r="C6" s="5" t="s">
        <v>3</v>
      </c>
    </row>
    <row r="7" spans="1:3" ht="15" thickTop="1" x14ac:dyDescent="0.3">
      <c r="A7" s="6" t="s">
        <v>4</v>
      </c>
      <c r="B7" s="7"/>
      <c r="C7" s="8"/>
    </row>
    <row r="8" spans="1:3" x14ac:dyDescent="0.3">
      <c r="A8" s="26" t="s">
        <v>5</v>
      </c>
      <c r="B8" s="9" t="s">
        <v>6</v>
      </c>
      <c r="C8" s="33">
        <v>0</v>
      </c>
    </row>
    <row r="9" spans="1:3" x14ac:dyDescent="0.3">
      <c r="A9" s="26" t="s">
        <v>7</v>
      </c>
      <c r="B9" s="9" t="s">
        <v>8</v>
      </c>
      <c r="C9" s="33">
        <v>437787</v>
      </c>
    </row>
    <row r="10" spans="1:3" x14ac:dyDescent="0.3">
      <c r="A10" s="26" t="s">
        <v>9</v>
      </c>
      <c r="B10" s="11" t="s">
        <v>10</v>
      </c>
      <c r="C10" s="34">
        <v>0</v>
      </c>
    </row>
    <row r="11" spans="1:3" x14ac:dyDescent="0.3">
      <c r="A11" s="26" t="s">
        <v>11</v>
      </c>
      <c r="B11" s="11" t="s">
        <v>12</v>
      </c>
      <c r="C11" s="34">
        <v>0</v>
      </c>
    </row>
    <row r="12" spans="1:3" x14ac:dyDescent="0.3">
      <c r="A12" s="26" t="s">
        <v>13</v>
      </c>
      <c r="B12" s="11" t="s">
        <v>14</v>
      </c>
      <c r="C12" s="34">
        <v>0</v>
      </c>
    </row>
    <row r="13" spans="1:3" x14ac:dyDescent="0.3">
      <c r="A13" s="26" t="s">
        <v>15</v>
      </c>
      <c r="B13" s="11" t="s">
        <v>16</v>
      </c>
      <c r="C13" s="34">
        <v>0</v>
      </c>
    </row>
    <row r="14" spans="1:3" x14ac:dyDescent="0.3">
      <c r="A14" s="26" t="s">
        <v>17</v>
      </c>
      <c r="B14" s="9">
        <v>9650</v>
      </c>
      <c r="C14" s="34">
        <v>0</v>
      </c>
    </row>
    <row r="15" spans="1:3" ht="15" thickBot="1" x14ac:dyDescent="0.35">
      <c r="A15" s="27" t="s">
        <v>18</v>
      </c>
      <c r="B15" s="12"/>
      <c r="C15" s="35">
        <f>SUM(C8:C14)</f>
        <v>437787</v>
      </c>
    </row>
    <row r="16" spans="1:3" ht="15" thickTop="1" x14ac:dyDescent="0.3">
      <c r="A16" s="6" t="s">
        <v>19</v>
      </c>
      <c r="B16" s="4" t="s">
        <v>47</v>
      </c>
      <c r="C16" s="8"/>
    </row>
    <row r="17" spans="1:3" x14ac:dyDescent="0.3">
      <c r="A17" s="29" t="s">
        <v>48</v>
      </c>
      <c r="B17" s="21"/>
      <c r="C17" s="30"/>
    </row>
    <row r="18" spans="1:3" x14ac:dyDescent="0.3">
      <c r="A18" s="26" t="s">
        <v>49</v>
      </c>
      <c r="B18" s="9" t="s">
        <v>21</v>
      </c>
      <c r="C18" s="13">
        <f>C9</f>
        <v>437787</v>
      </c>
    </row>
    <row r="19" spans="1:3" x14ac:dyDescent="0.3">
      <c r="A19" s="26" t="s">
        <v>50</v>
      </c>
      <c r="B19" s="9"/>
      <c r="C19" s="13"/>
    </row>
    <row r="20" spans="1:3" x14ac:dyDescent="0.3">
      <c r="A20" s="31" t="s">
        <v>51</v>
      </c>
      <c r="B20" s="9" t="s">
        <v>52</v>
      </c>
      <c r="C20" s="24">
        <v>0</v>
      </c>
    </row>
    <row r="21" spans="1:3" x14ac:dyDescent="0.3">
      <c r="A21" s="31" t="s">
        <v>53</v>
      </c>
      <c r="B21" s="11">
        <v>2200</v>
      </c>
      <c r="C21" s="24">
        <v>0</v>
      </c>
    </row>
    <row r="22" spans="1:3" x14ac:dyDescent="0.3">
      <c r="A22" s="32" t="s">
        <v>54</v>
      </c>
      <c r="B22" s="14">
        <v>2420</v>
      </c>
      <c r="C22" s="15">
        <v>0</v>
      </c>
    </row>
    <row r="23" spans="1:3" x14ac:dyDescent="0.3">
      <c r="A23" s="31" t="s">
        <v>55</v>
      </c>
      <c r="B23" s="9" t="s">
        <v>56</v>
      </c>
      <c r="C23" s="13">
        <v>0</v>
      </c>
    </row>
    <row r="24" spans="1:3" x14ac:dyDescent="0.3">
      <c r="A24" s="31" t="s">
        <v>57</v>
      </c>
      <c r="B24" s="9">
        <v>2700</v>
      </c>
      <c r="C24" s="24">
        <v>0</v>
      </c>
    </row>
    <row r="25" spans="1:3" x14ac:dyDescent="0.3">
      <c r="A25" s="26" t="s">
        <v>58</v>
      </c>
      <c r="B25" s="9"/>
      <c r="C25" s="13"/>
    </row>
    <row r="26" spans="1:3" x14ac:dyDescent="0.3">
      <c r="A26" s="31" t="s">
        <v>59</v>
      </c>
      <c r="B26" s="9">
        <v>3110</v>
      </c>
      <c r="C26" s="13">
        <v>0</v>
      </c>
    </row>
    <row r="27" spans="1:3" x14ac:dyDescent="0.3">
      <c r="A27" s="31" t="s">
        <v>60</v>
      </c>
      <c r="B27" s="9">
        <v>3120</v>
      </c>
      <c r="C27" s="13">
        <v>0</v>
      </c>
    </row>
    <row r="28" spans="1:3" x14ac:dyDescent="0.3">
      <c r="A28" s="31" t="s">
        <v>61</v>
      </c>
      <c r="B28" s="9">
        <v>3130</v>
      </c>
      <c r="C28" s="13">
        <v>0</v>
      </c>
    </row>
    <row r="29" spans="1:3" x14ac:dyDescent="0.3">
      <c r="A29" s="31" t="s">
        <v>62</v>
      </c>
      <c r="B29" s="9">
        <v>3140</v>
      </c>
      <c r="C29" s="13">
        <v>0</v>
      </c>
    </row>
    <row r="30" spans="1:3" x14ac:dyDescent="0.3">
      <c r="A30" s="31" t="s">
        <v>63</v>
      </c>
      <c r="B30" s="9">
        <v>3150</v>
      </c>
      <c r="C30" s="13">
        <v>0</v>
      </c>
    </row>
    <row r="31" spans="1:3" x14ac:dyDescent="0.3">
      <c r="A31" s="31" t="s">
        <v>64</v>
      </c>
      <c r="B31" s="9">
        <v>3160</v>
      </c>
      <c r="C31" s="13">
        <v>0</v>
      </c>
    </row>
    <row r="32" spans="1:3" x14ac:dyDescent="0.3">
      <c r="A32" s="31" t="s">
        <v>65</v>
      </c>
      <c r="B32" s="9">
        <v>3600</v>
      </c>
      <c r="C32" s="13">
        <v>0</v>
      </c>
    </row>
    <row r="33" spans="1:3" x14ac:dyDescent="0.3">
      <c r="A33" s="31" t="s">
        <v>66</v>
      </c>
      <c r="B33" s="9">
        <v>3700</v>
      </c>
      <c r="C33" s="13">
        <v>0</v>
      </c>
    </row>
    <row r="34" spans="1:3" x14ac:dyDescent="0.3">
      <c r="A34" s="31" t="s">
        <v>67</v>
      </c>
      <c r="B34" s="9">
        <v>3900</v>
      </c>
      <c r="C34" s="13">
        <v>0</v>
      </c>
    </row>
    <row r="35" spans="1:3" x14ac:dyDescent="0.3">
      <c r="A35" s="26" t="s">
        <v>68</v>
      </c>
      <c r="B35" s="9" t="s">
        <v>27</v>
      </c>
      <c r="C35" s="13">
        <v>0</v>
      </c>
    </row>
    <row r="36" spans="1:3" x14ac:dyDescent="0.3">
      <c r="A36" s="26" t="s">
        <v>69</v>
      </c>
      <c r="B36" s="9" t="s">
        <v>70</v>
      </c>
      <c r="C36" s="13">
        <v>0</v>
      </c>
    </row>
    <row r="37" spans="1:3" x14ac:dyDescent="0.3">
      <c r="A37" s="26" t="s">
        <v>71</v>
      </c>
      <c r="B37" s="16" t="s">
        <v>33</v>
      </c>
      <c r="C37" s="24">
        <v>0</v>
      </c>
    </row>
    <row r="38" spans="1:3" x14ac:dyDescent="0.3">
      <c r="A38" s="26" t="s">
        <v>72</v>
      </c>
      <c r="B38" s="9" t="s">
        <v>73</v>
      </c>
      <c r="C38" s="24">
        <v>0</v>
      </c>
    </row>
    <row r="39" spans="1:3" x14ac:dyDescent="0.3">
      <c r="A39" s="26" t="s">
        <v>74</v>
      </c>
      <c r="B39" s="9" t="s">
        <v>75</v>
      </c>
      <c r="C39" s="13">
        <v>0</v>
      </c>
    </row>
    <row r="40" spans="1:3" x14ac:dyDescent="0.3">
      <c r="A40" s="26" t="s">
        <v>76</v>
      </c>
      <c r="B40" s="9" t="s">
        <v>77</v>
      </c>
      <c r="C40" s="13">
        <v>0</v>
      </c>
    </row>
    <row r="41" spans="1:3" ht="15" thickBot="1" x14ac:dyDescent="0.35">
      <c r="A41" s="27" t="s">
        <v>40</v>
      </c>
      <c r="B41" s="17"/>
      <c r="C41" s="23">
        <f>SUM(C18:C40)</f>
        <v>437787</v>
      </c>
    </row>
    <row r="42" spans="1:3" ht="15.6" thickTop="1" thickBot="1" x14ac:dyDescent="0.35">
      <c r="A42" s="18" t="s">
        <v>41</v>
      </c>
      <c r="B42" s="19"/>
      <c r="C42" s="36">
        <f>C15-C41</f>
        <v>0</v>
      </c>
    </row>
    <row r="43" spans="1:3" ht="15.6" thickTop="1" thickBot="1" x14ac:dyDescent="0.35"/>
    <row r="44" spans="1:3" ht="90.75" customHeight="1" thickBot="1" x14ac:dyDescent="0.35">
      <c r="A44" s="37" t="s">
        <v>78</v>
      </c>
      <c r="B44" s="38"/>
      <c r="C44" s="39"/>
    </row>
    <row r="45" spans="1:3" x14ac:dyDescent="0.3"/>
  </sheetData>
  <sheetProtection password="CC4A" sheet="1" objects="1" scenarios="1"/>
  <mergeCells count="1">
    <mergeCell ref="A44:C44"/>
  </mergeCells>
  <pageMargins left="0.7" right="0.7" top="0.75" bottom="0.75" header="0.3" footer="0.3"/>
  <pageSetup scale="98" orientation="portrait" r:id="rId1"/>
  <headerFooter>
    <oddHeader>&amp;C&amp;"Arial,Regular"&amp;10 2012-13 Education Protection Account
Program by Resource Report
Expenditures by Function - Detail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19-20</vt:lpstr>
      <vt:lpstr>Function</vt:lpstr>
      <vt:lpstr>Function!Print_Area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Lombardo</dc:creator>
  <cp:lastModifiedBy>Kristin Nowak</cp:lastModifiedBy>
  <cp:revision/>
  <dcterms:created xsi:type="dcterms:W3CDTF">2013-03-15T00:54:34Z</dcterms:created>
  <dcterms:modified xsi:type="dcterms:W3CDTF">2020-08-26T22:16:44Z</dcterms:modified>
</cp:coreProperties>
</file>